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yagi\Desktop\"/>
    </mc:Choice>
  </mc:AlternateContent>
  <xr:revisionPtr revIDLastSave="0" documentId="8_{7057C1AA-B3E8-4BE7-875F-B9847EA8C1EC}" xr6:coauthVersionLast="46" xr6:coauthVersionMax="46" xr10:uidLastSave="{00000000-0000-0000-0000-000000000000}"/>
  <bookViews>
    <workbookView xWindow="-120" yWindow="-120" windowWidth="29040" windowHeight="15840"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'健康チェックシート（自己管理用）'!$A$1:$AE$255</definedName>
    <definedName name="_xlnm.Print_Area" localSheetId="1">'健康チェックシート（提出用）'!$B$1:$O$45</definedName>
  </definedNames>
  <calcPr calcId="191029"/>
</workbook>
</file>

<file path=xl/calcChain.xml><?xml version="1.0" encoding="utf-8"?>
<calcChain xmlns="http://schemas.openxmlformats.org/spreadsheetml/2006/main">
  <c r="K9" i="18" l="1"/>
  <c r="K8" i="18"/>
  <c r="N7" i="18"/>
  <c r="L7" i="18"/>
  <c r="K7" i="18"/>
  <c r="K6" i="18"/>
  <c r="D11" i="18"/>
  <c r="D10" i="18"/>
  <c r="D8" i="18"/>
  <c r="D7" i="18"/>
  <c r="D6" i="18"/>
  <c r="D255" i="19"/>
  <c r="J7" i="19"/>
  <c r="E16" i="18"/>
  <c r="E15" i="18"/>
  <c r="K27" i="18"/>
  <c r="D16" i="18"/>
  <c r="D15" i="18"/>
  <c r="C16" i="18"/>
  <c r="C15" i="18"/>
  <c r="B20" i="18"/>
  <c r="D20" i="18" s="1"/>
  <c r="C20" i="18" l="1"/>
  <c r="B21" i="18"/>
  <c r="B22" i="18" s="1"/>
  <c r="C22" i="18" s="1"/>
  <c r="B23" i="18" l="1"/>
  <c r="C23" i="18" s="1"/>
  <c r="D21" i="18"/>
  <c r="C21" i="18"/>
  <c r="D22" i="18"/>
  <c r="E20" i="18" l="1"/>
  <c r="G20" i="18" s="1"/>
  <c r="D23" i="18"/>
  <c r="E21" i="18" l="1"/>
  <c r="G21" i="18" s="1"/>
  <c r="F20" i="18"/>
  <c r="H20" i="18" s="1"/>
  <c r="F21" i="18"/>
  <c r="E22" i="18"/>
  <c r="G22" i="18" s="1"/>
  <c r="E23" i="18" l="1"/>
  <c r="G23" i="18" s="1"/>
  <c r="F22" i="18"/>
  <c r="H22" i="18" s="1"/>
  <c r="F23" i="18" l="1"/>
  <c r="H23" i="18" s="1"/>
  <c r="I20" i="18"/>
  <c r="K20" i="18" s="1"/>
  <c r="J20" i="18" l="1"/>
  <c r="I21" i="18"/>
  <c r="K21" i="18" s="1"/>
  <c r="I22" i="18" l="1"/>
  <c r="K22" i="18" s="1"/>
  <c r="J21" i="18"/>
  <c r="I23" i="18" l="1"/>
  <c r="J22" i="18"/>
  <c r="K23" i="18" l="1"/>
  <c r="L20" i="18"/>
  <c r="J23" i="18"/>
  <c r="N20" i="18" l="1"/>
  <c r="L21" i="18"/>
  <c r="M20" i="18"/>
  <c r="O20" i="18" s="1"/>
  <c r="N21" i="18" l="1"/>
  <c r="L22" i="18"/>
  <c r="M21" i="18"/>
  <c r="L23" i="18" l="1"/>
  <c r="N23" i="18" s="1"/>
  <c r="N22" i="18"/>
  <c r="M22" i="18"/>
  <c r="O22" i="18" s="1"/>
  <c r="M23" i="18" l="1"/>
  <c r="O2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81906</author>
  </authors>
  <commentList>
    <comment ref="B6" authorId="0" shapeId="0" xr:uid="{96A78C1C-5634-4C34-802A-7D373EECCEFC}">
      <text>
        <r>
          <rPr>
            <b/>
            <sz val="24"/>
            <color indexed="81"/>
            <rFont val="MS P ゴシック"/>
            <family val="3"/>
            <charset val="128"/>
          </rPr>
          <t>健康チェックシート（自己管理用）右上のフォームに入力してください。</t>
        </r>
      </text>
    </comment>
    <comment ref="B15" authorId="0" shapeId="0" xr:uid="{19B1C0B9-E199-4C84-918B-D122298F03CB}">
      <text>
        <r>
          <rPr>
            <sz val="16"/>
            <color indexed="81"/>
            <rFont val="MS P ゴシック"/>
            <family val="3"/>
            <charset val="128"/>
          </rPr>
          <t>大会当日の年月日を入力してください。（表示は月/日）
例：2021/1/23</t>
        </r>
      </text>
    </comment>
  </commentList>
</comments>
</file>

<file path=xl/sharedStrings.xml><?xml version="1.0" encoding="utf-8"?>
<sst xmlns="http://schemas.openxmlformats.org/spreadsheetml/2006/main" count="363" uniqueCount="107">
  <si>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</si>
  <si>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</si>
  <si>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</si>
  <si>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</si>
  <si>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</si>
  <si>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</si>
  <si>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</si>
  <si>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</si>
  <si>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</si>
  <si>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</si>
  <si>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</si>
  <si>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</si>
  <si>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</si>
  <si>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</si>
  <si>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</si>
  <si>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</si>
  <si>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</si>
  <si>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</si>
  <si>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</si>
  <si>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</si>
  <si>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</si>
  <si>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</si>
  <si>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</si>
  <si>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</si>
  <si>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</si>
  <si>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</si>
  <si>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</si>
  <si>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</si>
  <si>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</si>
  <si>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</si>
  <si>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</si>
  <si>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</si>
  <si>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</si>
  <si>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</si>
  <si>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</si>
  <si>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</si>
  <si>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</si>
  <si>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</si>
  <si>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</si>
  <si>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</si>
  <si>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</si>
  <si>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</si>
  <si>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</si>
  <si>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</si>
  <si>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</si>
  <si>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</si>
  <si>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</si>
  <si>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</si>
  <si>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</si>
  <si>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</si>
  <si>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</si>
  <si>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</si>
  <si>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</si>
  <si>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</si>
  <si>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</si>
  <si>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</si>
  <si>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</si>
  <si>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</si>
  <si>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</si>
  <si>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</si>
  <si>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</si>
  <si>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</si>
  <si>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</si>
  <si>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</si>
  <si>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</si>
  <si>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</si>
  <si>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</si>
  <si>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</si>
  <si>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</si>
  <si>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</si>
  <si>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</si>
  <si>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</si>
  <si>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</si>
  <si>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</si>
  <si>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</si>
  <si>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</si>
  <si>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ＪＶＡ審判規則委員会　　8月3日更新</t>
    <rPh sb="3" eb="10">
      <t>シンパンキソクイインカイ</t>
    </rPh>
    <phoneticPr fontId="12"/>
  </si>
  <si>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</si>
  <si>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</si>
  <si>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ＪＶＡ審判規則委員会　　8月４日更新</t>
    <rPh sb="3" eb="5">
      <t>シンパン</t>
    </rPh>
    <rPh sb="5" eb="7">
      <t>キソク</t>
    </rPh>
    <rPh sb="7" eb="10">
      <t>イインカイ</t>
    </rPh>
    <rPh sb="13" eb="14">
      <t>ガツ</t>
    </rPh>
    <rPh sb="15" eb="16">
      <t>ニチ</t>
    </rPh>
    <rPh sb="16" eb="18">
      <t>コウシン</t>
    </rPh>
    <phoneticPr fontId="3"/>
  </si>
  <si>
    <t>基本情報入力フォーム</t>
    <rPh sb="0" eb="2">
      <t>キホン</t>
    </rPh>
    <rPh sb="2" eb="4">
      <t>ジョウホウ</t>
    </rPh>
    <rPh sb="4" eb="6">
      <t>ニュウリョク</t>
    </rPh>
    <phoneticPr fontId="3"/>
  </si>
  <si>
    <t>所属</t>
    <rPh sb="0" eb="2">
      <t>ショゾク</t>
    </rPh>
    <phoneticPr fontId="3"/>
  </si>
  <si>
    <t>代表者連絡先</t>
    <rPh sb="0" eb="3">
      <t>ダイヒョウシャ</t>
    </rPh>
    <rPh sb="3" eb="6">
      <t>レンラクサキ</t>
    </rPh>
    <phoneticPr fontId="3"/>
  </si>
  <si>
    <t>フリガナ</t>
    <phoneticPr fontId="3"/>
  </si>
  <si>
    <t>氏名</t>
    <rPh sb="0" eb="2">
      <t>シメイ</t>
    </rPh>
    <phoneticPr fontId="3"/>
  </si>
  <si>
    <t>生年月日</t>
    <rPh sb="0" eb="2">
      <t>セイネン</t>
    </rPh>
    <rPh sb="2" eb="4">
      <t>ガッピ</t>
    </rPh>
    <phoneticPr fontId="3"/>
  </si>
  <si>
    <t>西暦</t>
    <rPh sb="0" eb="2">
      <t>セイレキ</t>
    </rPh>
    <phoneticPr fontId="3"/>
  </si>
  <si>
    <t>年</t>
    <rPh sb="0" eb="1">
      <t>ネン</t>
    </rPh>
    <phoneticPr fontId="3"/>
  </si>
  <si>
    <t>月</t>
    <rPh sb="0" eb="1">
      <t>ガツ</t>
    </rPh>
    <phoneticPr fontId="3"/>
  </si>
  <si>
    <t>日</t>
    <rPh sb="0" eb="1">
      <t>ニチ</t>
    </rPh>
    <phoneticPr fontId="3"/>
  </si>
  <si>
    <t>電話番号</t>
    <rPh sb="0" eb="2">
      <t>デンワ</t>
    </rPh>
    <rPh sb="2" eb="4">
      <t>バンゴウ</t>
    </rPh>
    <phoneticPr fontId="3"/>
  </si>
  <si>
    <t>メールアドレス</t>
    <phoneticPr fontId="3"/>
  </si>
  <si>
    <t>住所</t>
    <rPh sb="0" eb="2">
      <t>ジュウショ</t>
    </rPh>
    <phoneticPr fontId="3"/>
  </si>
  <si>
    <t>〒</t>
    <phoneticPr fontId="3"/>
  </si>
  <si>
    <t>土</t>
    <rPh sb="0" eb="1">
      <t>ド</t>
    </rPh>
    <phoneticPr fontId="3"/>
  </si>
  <si>
    <t>火</t>
  </si>
  <si>
    <t>水</t>
  </si>
  <si>
    <t>木</t>
  </si>
  <si>
    <t>金</t>
  </si>
  <si>
    <t>土</t>
  </si>
  <si>
    <t>日</t>
  </si>
  <si>
    <t>月</t>
  </si>
  <si>
    <t>℃</t>
    <phoneticPr fontId="3"/>
  </si>
  <si>
    <t>✔</t>
  </si>
  <si>
    <t>✔</t>
    <phoneticPr fontId="3"/>
  </si>
  <si>
    <t>※行動記録の記入例</t>
    <rPh sb="1" eb="3">
      <t>コウドウ</t>
    </rPh>
    <rPh sb="3" eb="5">
      <t>キロク</t>
    </rPh>
    <rPh sb="6" eb="8">
      <t>キニュウ</t>
    </rPh>
    <phoneticPr fontId="3"/>
  </si>
  <si>
    <t>入力フォーム→→→</t>
    <rPh sb="0" eb="2">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</si>
</sst>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6">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16"/>
      <color theme="0"/>
      <name val="Meiryo UI"/>
      <family val="3"/>
      <charset val="128"/>
    </font>
    <font>
      <u/>
      <sz val="10"/>
      <color theme="10"/>
      <name val="Arial"/>
      <family val="2"/>
    </font>
    <font>
      <sz val="11"/>
      <name val="Meiryo UI"/>
      <family val="3"/>
      <charset val="128"/>
    </font>
    <font>
      <b/>
      <sz val="24"/>
      <color indexed="81"/>
      <name val="MS P ゴシック"/>
      <family val="3"/>
      <charset val="128"/>
    </font>
    <font>
      <sz val="16"/>
      <color indexed="81"/>
      <name val="MS P ゴシック"/>
      <family val="3"/>
      <charset val="128"/>
    </font>
    <font>
      <sz val="18"/>
      <color theme="1"/>
      <name val="Segoe UI Symbol"/>
      <family val="3"/>
    </font>
    <font>
      <sz val="22"/>
      <color rgb="FFFF0000"/>
      <name val="Meiryo UI"/>
      <family val="3"/>
      <charset val="128"/>
    </font>
    <font>
      <sz val="20"/>
      <name val="Meiryo UI"/>
      <family val="3"/>
      <charset val="128"/>
    </font>
    <font>
      <sz val="20"/>
      <color theme="5" tint="-0.249977111117893"/>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5" tint="0.59999389629810485"/>
        <bgColor indexed="64"/>
      </patternFill>
    </fill>
  </fills>
  <borders count="60">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1">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xf numFmtId="0" fontId="28" fillId="0" borderId="1" applyNumberFormat="0" applyFill="0" applyBorder="0" applyAlignment="0" applyProtection="0"/>
  </cellStyleXfs>
  <cellXfs count="237">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0"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4" fillId="5" borderId="18" xfId="0" applyNumberFormat="1" applyFont="1" applyFill="1" applyBorder="1" applyAlignme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0"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24" xfId="0" applyFont="1" applyBorder="1" applyAlignment="1">
      <alignment horizontal="left" vertical="center" wrapText="1" shrinkToFit="1"/>
    </xf>
    <xf numFmtId="178" fontId="15" fillId="2" borderId="12" xfId="0" applyNumberFormat="1" applyFont="1" applyFill="1" applyBorder="1" applyAlignment="1">
      <alignment horizontal="center" vertical="center"/>
    </xf>
    <xf numFmtId="56" fontId="4" fillId="0" borderId="13" xfId="0" applyNumberFormat="1" applyFont="1" applyBorder="1" applyAlignment="1">
      <alignment vertical="center"/>
    </xf>
    <xf numFmtId="0" fontId="15" fillId="2" borderId="52" xfId="0" applyFont="1" applyFill="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5" fillId="2" borderId="50" xfId="0" applyFont="1" applyFill="1" applyBorder="1" applyAlignment="1">
      <alignment horizontal="center" vertical="center"/>
    </xf>
    <xf numFmtId="0" fontId="4" fillId="0" borderId="5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2" xfId="0" applyFont="1" applyBorder="1" applyAlignment="1">
      <alignment horizontal="center" vertical="center"/>
    </xf>
    <xf numFmtId="0" fontId="4" fillId="0" borderId="28" xfId="0" applyFont="1" applyBorder="1" applyAlignment="1">
      <alignment horizontal="center" vertical="center"/>
    </xf>
    <xf numFmtId="56" fontId="4" fillId="0" borderId="28" xfId="0" applyNumberFormat="1" applyFont="1" applyBorder="1" applyAlignment="1">
      <alignment vertical="center" shrinkToFit="1"/>
    </xf>
    <xf numFmtId="0" fontId="13" fillId="0" borderId="1" xfId="3" applyFont="1" applyProtection="1">
      <alignment vertical="center"/>
      <protection locked="0"/>
    </xf>
    <xf numFmtId="0" fontId="13" fillId="0" borderId="1" xfId="3" applyFont="1" applyAlignment="1" applyProtection="1">
      <alignment horizontal="right" vertical="center"/>
      <protection locked="0"/>
    </xf>
    <xf numFmtId="0" fontId="24" fillId="0" borderId="1" xfId="3" applyFont="1" applyProtection="1">
      <alignment vertical="center"/>
      <protection locked="0"/>
    </xf>
    <xf numFmtId="0" fontId="16" fillId="3" borderId="1" xfId="3" applyFont="1" applyFill="1" applyAlignment="1" applyProtection="1">
      <alignment horizontal="center" vertical="center"/>
      <protection locked="0"/>
    </xf>
    <xf numFmtId="0" fontId="22" fillId="0" borderId="0" xfId="0" applyFont="1" applyAlignment="1" applyProtection="1">
      <alignment vertical="center"/>
      <protection locked="0"/>
    </xf>
    <xf numFmtId="0" fontId="13" fillId="0" borderId="1" xfId="3" applyFont="1" applyBorder="1" applyAlignment="1" applyProtection="1">
      <alignment horizontal="left" vertical="center" wrapText="1"/>
      <protection locked="0"/>
    </xf>
    <xf numFmtId="0" fontId="27" fillId="0" borderId="1" xfId="3" applyFont="1" applyFill="1" applyProtection="1">
      <alignment vertical="center"/>
      <protection locked="0"/>
    </xf>
    <xf numFmtId="0" fontId="13" fillId="0" borderId="1" xfId="3" applyFont="1" applyBorder="1" applyAlignment="1" applyProtection="1">
      <alignment vertical="center" shrinkToFit="1"/>
      <protection locked="0"/>
    </xf>
    <xf numFmtId="0" fontId="13" fillId="0" borderId="1" xfId="3" applyFont="1" applyBorder="1" applyAlignment="1" applyProtection="1">
      <alignment horizontal="right" vertical="center" shrinkToFit="1"/>
      <protection locked="0"/>
    </xf>
    <xf numFmtId="0" fontId="13" fillId="0" borderId="1" xfId="3" applyFont="1" applyBorder="1" applyAlignment="1" applyProtection="1">
      <alignment horizontal="center" vertical="center" shrinkToFit="1"/>
      <protection locked="0"/>
    </xf>
    <xf numFmtId="0" fontId="20" fillId="0" borderId="1" xfId="3" applyFont="1" applyBorder="1" applyAlignment="1" applyProtection="1">
      <alignment horizontal="left" vertical="top" shrinkToFit="1"/>
      <protection locked="0"/>
    </xf>
    <xf numFmtId="0" fontId="13" fillId="0" borderId="1" xfId="3" applyFont="1" applyAlignment="1" applyProtection="1">
      <alignment horizontal="center" vertical="center"/>
      <protection locked="0"/>
    </xf>
    <xf numFmtId="0" fontId="13" fillId="0" borderId="12" xfId="3" applyFont="1" applyBorder="1" applyAlignment="1" applyProtection="1">
      <alignment horizontal="center" vertical="center"/>
      <protection locked="0"/>
    </xf>
    <xf numFmtId="0" fontId="13" fillId="0" borderId="56" xfId="3" applyFont="1" applyBorder="1" applyAlignment="1" applyProtection="1">
      <alignment horizontal="center" vertical="center"/>
      <protection locked="0"/>
    </xf>
    <xf numFmtId="0" fontId="13" fillId="0" borderId="1" xfId="3" applyFont="1" applyBorder="1" applyAlignment="1" applyProtection="1">
      <alignment horizontal="center" vertical="center"/>
      <protection locked="0"/>
    </xf>
    <xf numFmtId="0" fontId="27" fillId="0" borderId="1" xfId="3" applyFont="1" applyProtection="1">
      <alignment vertical="center"/>
      <protection locked="0"/>
    </xf>
    <xf numFmtId="178" fontId="13" fillId="0" borderId="12" xfId="3" applyNumberFormat="1" applyFont="1" applyBorder="1" applyAlignment="1" applyProtection="1">
      <alignment horizontal="center" vertical="center" shrinkToFit="1"/>
      <protection locked="0"/>
    </xf>
    <xf numFmtId="0" fontId="13" fillId="0" borderId="56" xfId="3" applyFont="1" applyBorder="1" applyAlignment="1" applyProtection="1">
      <alignment horizontal="center" vertical="center" shrinkToFit="1"/>
      <protection locked="0"/>
    </xf>
    <xf numFmtId="176" fontId="13" fillId="0" borderId="12" xfId="3" applyNumberFormat="1" applyFont="1" applyBorder="1" applyAlignment="1" applyProtection="1">
      <alignment horizontal="right" vertical="center" shrinkToFit="1"/>
      <protection locked="0"/>
    </xf>
    <xf numFmtId="0" fontId="13" fillId="0" borderId="1" xfId="3" applyFont="1" applyFill="1" applyProtection="1">
      <alignment vertical="center"/>
      <protection locked="0"/>
    </xf>
    <xf numFmtId="0" fontId="13" fillId="0" borderId="1" xfId="3" applyFont="1" applyBorder="1" applyAlignment="1" applyProtection="1">
      <alignment horizontal="center" vertical="center" wrapText="1"/>
      <protection locked="0"/>
    </xf>
    <xf numFmtId="176" fontId="13" fillId="0" borderId="1" xfId="3" applyNumberFormat="1" applyFont="1" applyBorder="1" applyAlignment="1" applyProtection="1">
      <alignment horizontal="right" vertical="center" shrinkToFit="1"/>
      <protection locked="0"/>
    </xf>
    <xf numFmtId="0" fontId="11" fillId="0" borderId="1" xfId="3" applyFont="1" applyFill="1" applyBorder="1" applyAlignment="1" applyProtection="1">
      <alignment vertical="center"/>
      <protection locked="0"/>
    </xf>
    <xf numFmtId="0" fontId="13" fillId="4" borderId="1" xfId="3" applyFont="1" applyFill="1" applyBorder="1" applyAlignment="1" applyProtection="1">
      <alignment horizontal="center" vertical="center" shrinkToFit="1"/>
      <protection locked="0"/>
    </xf>
    <xf numFmtId="0" fontId="11" fillId="0" borderId="7" xfId="3" applyFont="1" applyBorder="1" applyAlignment="1" applyProtection="1">
      <alignment horizontal="left" vertical="center"/>
      <protection locked="0"/>
    </xf>
    <xf numFmtId="0" fontId="11" fillId="0" borderId="1" xfId="3" applyFont="1" applyBorder="1" applyAlignment="1" applyProtection="1">
      <alignment horizontal="center" vertical="center"/>
      <protection locked="0"/>
    </xf>
    <xf numFmtId="0" fontId="11" fillId="0" borderId="1" xfId="3" applyFont="1" applyBorder="1" applyAlignment="1" applyProtection="1">
      <alignment horizontal="center" vertical="center" wrapText="1"/>
      <protection locked="0"/>
    </xf>
    <xf numFmtId="0" fontId="11" fillId="0" borderId="1" xfId="3" applyFont="1" applyBorder="1" applyAlignment="1" applyProtection="1">
      <alignment horizontal="center" vertical="top" wrapText="1"/>
      <protection locked="0"/>
    </xf>
    <xf numFmtId="0" fontId="11" fillId="0" borderId="1" xfId="3" applyFont="1" applyBorder="1" applyAlignment="1" applyProtection="1">
      <alignment vertical="center" wrapText="1"/>
      <protection locked="0"/>
    </xf>
    <xf numFmtId="0" fontId="13" fillId="0" borderId="1" xfId="3" applyFont="1" applyBorder="1" applyAlignment="1" applyProtection="1">
      <alignment vertical="center" wrapText="1"/>
      <protection locked="0"/>
    </xf>
    <xf numFmtId="0" fontId="13" fillId="0" borderId="16" xfId="3" applyFont="1" applyBorder="1" applyProtection="1">
      <alignment vertical="center"/>
      <protection locked="0"/>
    </xf>
    <xf numFmtId="0" fontId="13" fillId="0" borderId="1" xfId="3" applyFont="1" applyBorder="1" applyProtection="1">
      <alignment vertical="center"/>
      <protection locked="0"/>
    </xf>
    <xf numFmtId="0" fontId="13" fillId="0" borderId="16" xfId="3" applyFont="1" applyBorder="1" applyAlignment="1" applyProtection="1">
      <alignment vertical="center"/>
      <protection locked="0"/>
    </xf>
    <xf numFmtId="0" fontId="13" fillId="0" borderId="1" xfId="3" applyFont="1" applyBorder="1" applyAlignment="1" applyProtection="1">
      <alignment vertical="center"/>
      <protection locked="0"/>
    </xf>
    <xf numFmtId="0" fontId="13" fillId="0" borderId="16" xfId="3" applyFont="1" applyBorder="1" applyAlignment="1" applyProtection="1">
      <alignment horizontal="center" vertical="center"/>
      <protection locked="0"/>
    </xf>
    <xf numFmtId="0" fontId="13" fillId="0" borderId="16" xfId="3" applyFont="1" applyBorder="1" applyAlignment="1" applyProtection="1">
      <alignment horizontal="right" vertical="center"/>
      <protection locked="0"/>
    </xf>
    <xf numFmtId="0" fontId="13" fillId="0" borderId="1" xfId="3" applyFont="1" applyBorder="1" applyAlignment="1" applyProtection="1">
      <alignment horizontal="right" vertical="center"/>
      <protection locked="0"/>
    </xf>
    <xf numFmtId="0" fontId="13" fillId="0" borderId="12" xfId="3" applyFont="1" applyBorder="1" applyAlignment="1" applyProtection="1">
      <alignment horizontal="center" vertical="center" shrinkToFit="1"/>
    </xf>
    <xf numFmtId="0" fontId="13" fillId="0" borderId="7" xfId="3" applyFont="1" applyBorder="1" applyAlignment="1" applyProtection="1">
      <alignment horizontal="right" vertical="center" shrinkToFit="1"/>
    </xf>
    <xf numFmtId="0" fontId="13" fillId="0" borderId="20" xfId="3" applyFont="1" applyBorder="1" applyAlignment="1" applyProtection="1">
      <alignment horizontal="right" vertical="center" shrinkToFit="1"/>
    </xf>
    <xf numFmtId="178" fontId="13" fillId="0" borderId="12" xfId="3" applyNumberFormat="1" applyFont="1" applyBorder="1" applyAlignment="1" applyProtection="1">
      <alignment horizontal="center" vertical="center" shrinkToFit="1"/>
    </xf>
    <xf numFmtId="0" fontId="13" fillId="0" borderId="50" xfId="3" applyFont="1" applyBorder="1" applyAlignment="1" applyProtection="1">
      <alignment horizontal="center" vertical="center" shrinkToFit="1"/>
    </xf>
    <xf numFmtId="176" fontId="13" fillId="0" borderId="20" xfId="3" applyNumberFormat="1" applyFont="1" applyBorder="1" applyAlignment="1" applyProtection="1">
      <alignment horizontal="right" vertical="center" shrinkToFit="1"/>
    </xf>
    <xf numFmtId="0" fontId="13" fillId="0" borderId="12" xfId="3" applyFont="1" applyBorder="1" applyAlignment="1" applyProtection="1">
      <alignment horizontal="center" vertical="center"/>
    </xf>
    <xf numFmtId="0" fontId="13" fillId="0" borderId="50" xfId="3" applyFont="1" applyBorder="1" applyAlignment="1" applyProtection="1">
      <alignment horizontal="center" vertical="center"/>
    </xf>
    <xf numFmtId="0" fontId="13" fillId="0" borderId="20" xfId="3" applyFont="1" applyBorder="1" applyAlignment="1" applyProtection="1">
      <alignment horizontal="center" vertical="center"/>
    </xf>
    <xf numFmtId="0" fontId="13" fillId="0" borderId="20" xfId="3" applyFont="1" applyBorder="1" applyAlignment="1" applyProtection="1">
      <alignment horizontal="center" vertical="center" wrapText="1"/>
    </xf>
    <xf numFmtId="0" fontId="24" fillId="6" borderId="16" xfId="0" applyFont="1" applyFill="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28" fillId="0" borderId="12" xfId="10" applyBorder="1" applyAlignment="1">
      <alignment horizontal="center" vertical="center"/>
    </xf>
    <xf numFmtId="0" fontId="29" fillId="0" borderId="1"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34" fillId="0" borderId="0" xfId="0" applyFont="1" applyAlignment="1">
      <alignment horizontal="left" vertical="center"/>
    </xf>
    <xf numFmtId="0" fontId="35" fillId="6" borderId="0" xfId="0" applyFont="1" applyFill="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33"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54"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2"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3" fillId="0" borderId="1" xfId="3" applyFont="1" applyAlignment="1" applyProtection="1">
      <alignment horizontal="right" vertical="center"/>
      <protection locked="0"/>
    </xf>
    <xf numFmtId="0" fontId="16" fillId="3" borderId="1" xfId="3" applyFont="1" applyFill="1" applyAlignment="1" applyProtection="1">
      <alignment horizontal="center" vertical="center"/>
      <protection locked="0"/>
    </xf>
    <xf numFmtId="0" fontId="13" fillId="0" borderId="11" xfId="3" applyFont="1" applyBorder="1" applyAlignment="1" applyProtection="1">
      <alignment horizontal="left" vertical="center" wrapText="1"/>
      <protection locked="0"/>
    </xf>
    <xf numFmtId="0" fontId="13" fillId="0" borderId="16" xfId="3" applyFont="1" applyBorder="1" applyAlignment="1" applyProtection="1">
      <alignment horizontal="left" vertical="center" wrapText="1"/>
      <protection locked="0"/>
    </xf>
    <xf numFmtId="0" fontId="13" fillId="0" borderId="24" xfId="3" applyFont="1" applyBorder="1" applyAlignment="1" applyProtection="1">
      <alignment horizontal="left" vertical="center" wrapText="1"/>
      <protection locked="0"/>
    </xf>
    <xf numFmtId="0" fontId="13" fillId="4" borderId="29" xfId="3" applyFont="1" applyFill="1" applyBorder="1" applyAlignment="1" applyProtection="1">
      <alignment horizontal="center" vertical="center" shrinkToFit="1"/>
    </xf>
    <xf numFmtId="0" fontId="13" fillId="4" borderId="46" xfId="3" applyFont="1" applyFill="1" applyBorder="1" applyAlignment="1" applyProtection="1">
      <alignment horizontal="center" vertical="center" shrinkToFit="1"/>
    </xf>
    <xf numFmtId="0" fontId="15" fillId="4" borderId="12" xfId="3" applyFont="1" applyFill="1" applyBorder="1" applyAlignment="1" applyProtection="1">
      <alignment horizontal="center" vertical="center" wrapText="1" shrinkToFit="1"/>
    </xf>
    <xf numFmtId="0" fontId="15" fillId="4" borderId="20" xfId="3" applyFont="1" applyFill="1" applyBorder="1" applyAlignment="1" applyProtection="1">
      <alignment horizontal="center" vertical="center" wrapText="1" shrinkToFit="1"/>
    </xf>
    <xf numFmtId="0" fontId="13" fillId="0" borderId="15" xfId="3" applyFont="1" applyBorder="1" applyAlignment="1" applyProtection="1">
      <alignment horizontal="center" vertical="center" shrinkToFit="1"/>
    </xf>
    <xf numFmtId="0" fontId="13" fillId="0" borderId="27" xfId="3" applyFont="1" applyBorder="1" applyAlignment="1" applyProtection="1">
      <alignment horizontal="center" vertical="center" shrinkToFit="1"/>
    </xf>
    <xf numFmtId="0" fontId="13" fillId="0" borderId="25" xfId="3" applyFont="1" applyBorder="1" applyAlignment="1" applyProtection="1">
      <alignment horizontal="center" vertical="center" shrinkToFit="1"/>
    </xf>
    <xf numFmtId="0" fontId="13" fillId="0" borderId="12" xfId="3" applyFont="1" applyBorder="1" applyAlignment="1" applyProtection="1">
      <alignment horizontal="center" vertical="center" shrinkToFit="1"/>
    </xf>
    <xf numFmtId="0" fontId="13" fillId="0" borderId="7" xfId="3" applyFont="1" applyBorder="1" applyAlignment="1" applyProtection="1">
      <alignment horizontal="center" vertical="center" shrinkToFit="1"/>
    </xf>
    <xf numFmtId="0" fontId="13" fillId="0" borderId="20" xfId="3" applyFont="1" applyBorder="1" applyAlignment="1" applyProtection="1">
      <alignment horizontal="center" vertical="center" shrinkToFit="1"/>
    </xf>
    <xf numFmtId="0" fontId="13" fillId="2" borderId="12" xfId="3" applyFont="1" applyFill="1" applyBorder="1" applyAlignment="1" applyProtection="1">
      <alignment horizontal="center" vertical="center" shrinkToFit="1"/>
    </xf>
    <xf numFmtId="0" fontId="13" fillId="2" borderId="20" xfId="3" applyFont="1" applyFill="1" applyBorder="1" applyAlignment="1" applyProtection="1">
      <alignment horizontal="center" vertical="center" shrinkToFit="1"/>
    </xf>
    <xf numFmtId="0" fontId="13" fillId="2" borderId="12"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0" borderId="44" xfId="3" applyFont="1" applyBorder="1" applyAlignment="1" applyProtection="1">
      <alignment horizontal="center" vertical="center" wrapText="1"/>
      <protection locked="0"/>
    </xf>
    <xf numFmtId="0" fontId="13" fillId="0" borderId="28" xfId="3" applyFont="1" applyBorder="1" applyAlignment="1" applyProtection="1">
      <alignment horizontal="center" vertical="center" wrapText="1"/>
      <protection locked="0"/>
    </xf>
    <xf numFmtId="176" fontId="13" fillId="0" borderId="56" xfId="3" applyNumberFormat="1" applyFont="1" applyBorder="1" applyAlignment="1" applyProtection="1">
      <alignment horizontal="right" vertical="center" shrinkToFit="1"/>
    </xf>
    <xf numFmtId="176" fontId="13" fillId="0" borderId="20" xfId="3" applyNumberFormat="1" applyFont="1" applyBorder="1" applyAlignment="1" applyProtection="1">
      <alignment horizontal="right" vertical="center" shrinkToFit="1"/>
    </xf>
    <xf numFmtId="176" fontId="13" fillId="0" borderId="44" xfId="3" applyNumberFormat="1" applyFont="1" applyBorder="1" applyAlignment="1" applyProtection="1">
      <alignment horizontal="right" vertical="center" shrinkToFit="1"/>
      <protection locked="0"/>
    </xf>
    <xf numFmtId="176" fontId="13" fillId="0" borderId="28" xfId="3" applyNumberFormat="1" applyFont="1" applyBorder="1" applyAlignment="1" applyProtection="1">
      <alignment horizontal="right" vertical="center" shrinkToFit="1"/>
      <protection locked="0"/>
    </xf>
    <xf numFmtId="0" fontId="13" fillId="0" borderId="57" xfId="3" applyFont="1" applyBorder="1" applyAlignment="1" applyProtection="1">
      <alignment horizontal="center" vertical="center"/>
      <protection locked="0"/>
    </xf>
    <xf numFmtId="0" fontId="13" fillId="0" borderId="16" xfId="3" applyFont="1" applyBorder="1" applyAlignment="1" applyProtection="1">
      <alignment horizontal="center" vertical="center"/>
      <protection locked="0"/>
    </xf>
    <xf numFmtId="0" fontId="13" fillId="0" borderId="24" xfId="3" applyFont="1" applyBorder="1" applyAlignment="1" applyProtection="1">
      <alignment horizontal="center" vertical="center"/>
      <protection locked="0"/>
    </xf>
    <xf numFmtId="0" fontId="13" fillId="0" borderId="56"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3" fillId="0" borderId="28" xfId="3" applyFont="1" applyBorder="1" applyAlignment="1" applyProtection="1">
      <alignment horizontal="center" vertical="center"/>
      <protection locked="0"/>
    </xf>
    <xf numFmtId="0" fontId="13" fillId="0" borderId="12" xfId="3" applyFont="1" applyBorder="1" applyAlignment="1" applyProtection="1">
      <alignment horizontal="center" vertical="center"/>
      <protection locked="0"/>
    </xf>
    <xf numFmtId="0" fontId="13" fillId="0" borderId="44" xfId="3" applyFont="1" applyBorder="1" applyAlignment="1" applyProtection="1">
      <alignment horizontal="center" vertical="center"/>
      <protection locked="0"/>
    </xf>
    <xf numFmtId="176" fontId="13" fillId="0" borderId="7" xfId="3" applyNumberFormat="1" applyFont="1" applyBorder="1" applyAlignment="1" applyProtection="1">
      <alignment horizontal="right" vertical="center" shrinkToFit="1"/>
    </xf>
    <xf numFmtId="0" fontId="13" fillId="0" borderId="7" xfId="3" applyFont="1" applyBorder="1" applyAlignment="1" applyProtection="1">
      <alignment horizontal="center" vertical="center"/>
      <protection locked="0"/>
    </xf>
    <xf numFmtId="0" fontId="13" fillId="0" borderId="20" xfId="3" applyFont="1" applyBorder="1" applyAlignment="1" applyProtection="1">
      <alignment horizontal="center" vertical="center"/>
      <protection locked="0"/>
    </xf>
    <xf numFmtId="0" fontId="13" fillId="0" borderId="7" xfId="3" applyFont="1" applyBorder="1" applyAlignment="1" applyProtection="1">
      <alignment horizontal="center" vertical="center" wrapText="1"/>
    </xf>
    <xf numFmtId="0" fontId="20" fillId="0" borderId="27" xfId="3" applyFont="1" applyBorder="1" applyAlignment="1" applyProtection="1">
      <alignment horizontal="left" vertical="top" shrinkToFit="1"/>
    </xf>
    <xf numFmtId="0" fontId="20" fillId="0" borderId="25" xfId="3" applyFont="1" applyBorder="1" applyAlignment="1" applyProtection="1">
      <alignment horizontal="left" vertical="top" shrinkToFit="1"/>
    </xf>
    <xf numFmtId="0" fontId="13" fillId="4" borderId="30" xfId="3" applyFont="1" applyFill="1" applyBorder="1" applyAlignment="1" applyProtection="1">
      <alignment horizontal="center" vertical="center" shrinkToFit="1"/>
    </xf>
    <xf numFmtId="0" fontId="13" fillId="4" borderId="47" xfId="3" applyFont="1" applyFill="1" applyBorder="1" applyAlignment="1" applyProtection="1">
      <alignment horizontal="center" vertical="center" shrinkToFit="1"/>
    </xf>
    <xf numFmtId="0" fontId="13" fillId="4" borderId="11" xfId="3" applyFont="1" applyFill="1" applyBorder="1" applyAlignment="1" applyProtection="1">
      <alignment horizontal="center" vertical="center" shrinkToFit="1"/>
    </xf>
    <xf numFmtId="0" fontId="13" fillId="4" borderId="24" xfId="3" applyFont="1" applyFill="1" applyBorder="1" applyAlignment="1" applyProtection="1">
      <alignment horizontal="center" vertical="center" shrinkToFit="1"/>
    </xf>
    <xf numFmtId="0" fontId="13" fillId="2" borderId="12" xfId="3" applyFont="1" applyFill="1" applyBorder="1" applyAlignment="1" applyProtection="1">
      <alignment horizontal="center" vertical="center" wrapText="1" shrinkToFit="1"/>
    </xf>
    <xf numFmtId="0" fontId="13" fillId="2" borderId="20" xfId="3" applyFont="1" applyFill="1" applyBorder="1" applyAlignment="1" applyProtection="1">
      <alignment horizontal="center" vertical="center" wrapText="1" shrinkToFit="1"/>
    </xf>
    <xf numFmtId="0" fontId="13" fillId="0" borderId="48" xfId="3" applyFont="1" applyBorder="1" applyAlignment="1" applyProtection="1">
      <alignment horizontal="center" vertical="center" shrinkToFit="1"/>
    </xf>
    <xf numFmtId="0" fontId="13" fillId="0" borderId="1" xfId="3" applyFont="1" applyBorder="1" applyAlignment="1" applyProtection="1">
      <alignment horizontal="center" vertical="center" shrinkToFit="1"/>
    </xf>
    <xf numFmtId="0" fontId="13" fillId="0" borderId="49" xfId="3" applyFont="1" applyBorder="1" applyAlignment="1" applyProtection="1">
      <alignment horizontal="center" vertical="center" shrinkToFit="1"/>
    </xf>
    <xf numFmtId="0" fontId="13" fillId="0" borderId="11" xfId="3" applyFont="1" applyBorder="1" applyAlignment="1" applyProtection="1">
      <alignment horizontal="center" vertical="center" shrinkToFit="1"/>
    </xf>
    <xf numFmtId="0" fontId="13" fillId="0" borderId="16" xfId="3" applyFont="1" applyBorder="1" applyAlignment="1" applyProtection="1">
      <alignment horizontal="center" vertical="center" shrinkToFit="1"/>
    </xf>
    <xf numFmtId="0" fontId="13" fillId="0" borderId="24" xfId="3" applyFont="1" applyBorder="1" applyAlignment="1" applyProtection="1">
      <alignment horizontal="center" vertical="center" shrinkToFit="1"/>
    </xf>
    <xf numFmtId="0" fontId="13" fillId="4" borderId="15" xfId="3" applyFont="1" applyFill="1" applyBorder="1" applyAlignment="1" applyProtection="1">
      <alignment horizontal="center" vertical="center"/>
    </xf>
    <xf numFmtId="0" fontId="13" fillId="4" borderId="25" xfId="3" applyFont="1" applyFill="1" applyBorder="1" applyAlignment="1" applyProtection="1">
      <alignment horizontal="center" vertical="center"/>
    </xf>
    <xf numFmtId="0" fontId="13" fillId="4" borderId="11" xfId="3" applyFont="1" applyFill="1" applyBorder="1" applyAlignment="1" applyProtection="1">
      <alignment horizontal="center" vertical="center"/>
    </xf>
    <xf numFmtId="0" fontId="13" fillId="4" borderId="24" xfId="3" applyFont="1" applyFill="1" applyBorder="1" applyAlignment="1" applyProtection="1">
      <alignment horizontal="center" vertical="center"/>
    </xf>
    <xf numFmtId="0" fontId="20" fillId="0" borderId="11" xfId="3" applyFont="1" applyBorder="1" applyAlignment="1" applyProtection="1">
      <alignment horizontal="left" vertical="top" shrinkToFit="1"/>
    </xf>
    <xf numFmtId="0" fontId="20" fillId="0" borderId="16" xfId="3" applyFont="1" applyBorder="1" applyAlignment="1" applyProtection="1">
      <alignment horizontal="left" vertical="top" shrinkToFit="1"/>
    </xf>
    <xf numFmtId="0" fontId="20" fillId="0" borderId="24" xfId="3" applyFont="1" applyBorder="1" applyAlignment="1" applyProtection="1">
      <alignment horizontal="left" vertical="top" shrinkToFit="1"/>
    </xf>
    <xf numFmtId="0" fontId="13" fillId="0" borderId="16" xfId="3" applyFont="1" applyBorder="1" applyProtection="1">
      <alignment vertical="center"/>
      <protection locked="0"/>
    </xf>
    <xf numFmtId="0" fontId="11" fillId="0" borderId="12" xfId="3" applyFont="1" applyBorder="1" applyAlignment="1" applyProtection="1">
      <alignment horizontal="left" vertical="center" wrapText="1"/>
      <protection locked="0"/>
    </xf>
    <xf numFmtId="0" fontId="11" fillId="0" borderId="7" xfId="3" applyFont="1" applyBorder="1" applyAlignment="1" applyProtection="1">
      <alignment horizontal="left" vertical="center" wrapText="1"/>
      <protection locked="0"/>
    </xf>
    <xf numFmtId="0" fontId="11" fillId="0" borderId="20" xfId="3" applyFont="1" applyBorder="1" applyAlignment="1" applyProtection="1">
      <alignment horizontal="left" vertical="center" wrapText="1"/>
      <protection locked="0"/>
    </xf>
    <xf numFmtId="0" fontId="11" fillId="0" borderId="12" xfId="3" applyFont="1" applyBorder="1" applyAlignment="1" applyProtection="1">
      <alignment horizontal="left" vertical="center"/>
      <protection locked="0"/>
    </xf>
    <xf numFmtId="0" fontId="11" fillId="0" borderId="7" xfId="3" applyFont="1" applyBorder="1" applyAlignment="1" applyProtection="1">
      <alignment horizontal="left" vertical="center"/>
      <protection locked="0"/>
    </xf>
    <xf numFmtId="0" fontId="11" fillId="0" borderId="20" xfId="3" applyFont="1" applyBorder="1" applyAlignment="1" applyProtection="1">
      <alignment horizontal="left" vertical="center"/>
      <protection locked="0"/>
    </xf>
    <xf numFmtId="0" fontId="11" fillId="0" borderId="11" xfId="3" applyFont="1" applyBorder="1" applyAlignment="1" applyProtection="1">
      <alignment horizontal="left" vertical="top" wrapText="1"/>
      <protection locked="0"/>
    </xf>
    <xf numFmtId="0" fontId="11" fillId="0" borderId="16" xfId="3" applyFont="1" applyBorder="1" applyAlignment="1" applyProtection="1">
      <alignment horizontal="left" vertical="top" wrapText="1"/>
      <protection locked="0"/>
    </xf>
    <xf numFmtId="0" fontId="11" fillId="0" borderId="24" xfId="3" applyFont="1" applyBorder="1" applyAlignment="1" applyProtection="1">
      <alignment horizontal="left" vertical="top" wrapText="1"/>
      <protection locked="0"/>
    </xf>
    <xf numFmtId="0" fontId="11" fillId="0" borderId="15" xfId="3" applyFont="1" applyBorder="1" applyAlignment="1" applyProtection="1">
      <alignment horizontal="left" vertical="top" wrapText="1"/>
      <protection locked="0"/>
    </xf>
    <xf numFmtId="0" fontId="11" fillId="0" borderId="27" xfId="3" applyFont="1" applyBorder="1" applyAlignment="1" applyProtection="1">
      <alignment horizontal="left" vertical="top" wrapText="1"/>
      <protection locked="0"/>
    </xf>
    <xf numFmtId="0" fontId="11" fillId="0" borderId="25" xfId="3" applyFont="1" applyBorder="1" applyAlignment="1" applyProtection="1">
      <alignment horizontal="left" vertical="top" wrapText="1"/>
      <protection locked="0"/>
    </xf>
    <xf numFmtId="0" fontId="11" fillId="0" borderId="12" xfId="3" applyFont="1" applyBorder="1" applyAlignment="1" applyProtection="1">
      <alignment horizontal="center" vertical="center" wrapText="1"/>
      <protection locked="0"/>
    </xf>
    <xf numFmtId="0" fontId="11" fillId="0" borderId="7" xfId="3" applyFont="1" applyBorder="1" applyAlignment="1" applyProtection="1">
      <alignment horizontal="center" vertical="center" wrapText="1"/>
      <protection locked="0"/>
    </xf>
    <xf numFmtId="0" fontId="11" fillId="0" borderId="20" xfId="3" applyFont="1" applyBorder="1" applyAlignment="1" applyProtection="1">
      <alignment horizontal="center" vertical="center" wrapText="1"/>
      <protection locked="0"/>
    </xf>
    <xf numFmtId="0" fontId="11" fillId="0" borderId="15" xfId="3" applyFont="1" applyBorder="1" applyAlignment="1" applyProtection="1">
      <alignment horizontal="center" vertical="center" wrapText="1"/>
      <protection locked="0"/>
    </xf>
    <xf numFmtId="0" fontId="11" fillId="0" borderId="27" xfId="3" applyFont="1" applyBorder="1" applyAlignment="1" applyProtection="1">
      <alignment horizontal="center" vertical="center" wrapText="1"/>
      <protection locked="0"/>
    </xf>
    <xf numFmtId="0" fontId="11" fillId="0" borderId="25" xfId="3" applyFont="1" applyBorder="1" applyAlignment="1" applyProtection="1">
      <alignment horizontal="center" vertical="center" wrapText="1"/>
      <protection locked="0"/>
    </xf>
    <xf numFmtId="0" fontId="11" fillId="0" borderId="11" xfId="3" applyFont="1" applyBorder="1" applyAlignment="1" applyProtection="1">
      <alignment horizontal="center" vertical="center" wrapText="1"/>
      <protection locked="0"/>
    </xf>
    <xf numFmtId="0" fontId="11" fillId="0" borderId="16" xfId="3" applyFont="1" applyBorder="1" applyAlignment="1" applyProtection="1">
      <alignment horizontal="center" vertical="center" wrapText="1"/>
      <protection locked="0"/>
    </xf>
    <xf numFmtId="0" fontId="11" fillId="0" borderId="24" xfId="3" applyFont="1" applyBorder="1" applyAlignment="1" applyProtection="1">
      <alignment horizontal="center" vertical="center" wrapText="1"/>
      <protection locked="0"/>
    </xf>
    <xf numFmtId="0" fontId="32" fillId="0" borderId="12" xfId="3" applyFont="1" applyBorder="1" applyAlignment="1" applyProtection="1">
      <alignment horizontal="center" vertical="center"/>
      <protection locked="0"/>
    </xf>
    <xf numFmtId="0" fontId="11" fillId="0" borderId="7" xfId="3" applyFont="1" applyBorder="1" applyAlignment="1" applyProtection="1">
      <alignment horizontal="center" vertical="center"/>
      <protection locked="0"/>
    </xf>
    <xf numFmtId="0" fontId="11" fillId="0" borderId="20" xfId="3" applyFont="1" applyBorder="1" applyAlignment="1" applyProtection="1">
      <alignment horizontal="center" vertical="center"/>
      <protection locked="0"/>
    </xf>
    <xf numFmtId="0" fontId="11" fillId="0" borderId="7" xfId="3" applyFont="1" applyBorder="1" applyAlignment="1" applyProtection="1">
      <alignment horizontal="left" vertical="center" shrinkToFit="1"/>
      <protection locked="0"/>
    </xf>
    <xf numFmtId="0" fontId="11" fillId="0" borderId="20" xfId="3" applyFont="1" applyBorder="1" applyAlignment="1" applyProtection="1">
      <alignment horizontal="left" vertical="center" shrinkToFit="1"/>
      <protection locked="0"/>
    </xf>
    <xf numFmtId="0" fontId="13" fillId="4" borderId="12" xfId="3" applyFont="1" applyFill="1" applyBorder="1" applyAlignment="1" applyProtection="1">
      <alignment horizontal="center" vertical="center" shrinkToFit="1"/>
      <protection locked="0"/>
    </xf>
    <xf numFmtId="0" fontId="13" fillId="4" borderId="7" xfId="3" applyFont="1" applyFill="1" applyBorder="1" applyAlignment="1" applyProtection="1">
      <alignment horizontal="center" vertical="center" shrinkToFit="1"/>
      <protection locked="0"/>
    </xf>
    <xf numFmtId="0" fontId="13" fillId="4" borderId="20" xfId="3" applyFont="1" applyFill="1" applyBorder="1" applyAlignment="1" applyProtection="1">
      <alignment horizontal="center" vertical="center" shrinkToFit="1"/>
      <protection locked="0"/>
    </xf>
    <xf numFmtId="0" fontId="11" fillId="4" borderId="12" xfId="3" applyFont="1" applyFill="1" applyBorder="1" applyAlignment="1" applyProtection="1">
      <alignment horizontal="center" vertical="center"/>
      <protection locked="0"/>
    </xf>
    <xf numFmtId="0" fontId="11" fillId="4" borderId="7" xfId="3" applyFont="1" applyFill="1" applyBorder="1" applyAlignment="1" applyProtection="1">
      <alignment horizontal="center" vertical="center"/>
      <protection locked="0"/>
    </xf>
    <xf numFmtId="0" fontId="11" fillId="4" borderId="20" xfId="3" applyFont="1" applyFill="1" applyBorder="1" applyAlignment="1" applyProtection="1">
      <alignment horizontal="center" vertical="center"/>
      <protection locked="0"/>
    </xf>
  </cellXfs>
  <cellStyles count="11">
    <cellStyle name="ハイパーリンク" xfId="10" builtinId="8"/>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34019</xdr:colOff>
      <xdr:row>10</xdr:row>
      <xdr:rowOff>47625</xdr:rowOff>
    </xdr:from>
    <xdr:to>
      <xdr:col>23</xdr:col>
      <xdr:colOff>360590</xdr:colOff>
      <xdr:row>16</xdr:row>
      <xdr:rowOff>129266</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49645" y="3184072"/>
          <a:ext cx="6987266"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twoCellAnchor>
    <xdr:from>
      <xdr:col>13</xdr:col>
      <xdr:colOff>285750</xdr:colOff>
      <xdr:row>8</xdr:row>
      <xdr:rowOff>27213</xdr:rowOff>
    </xdr:from>
    <xdr:to>
      <xdr:col>15</xdr:col>
      <xdr:colOff>204107</xdr:colOff>
      <xdr:row>10</xdr:row>
      <xdr:rowOff>47623</xdr:rowOff>
    </xdr:to>
    <xdr:sp macro="" textlink="">
      <xdr:nvSpPr>
        <xdr:cNvPr id="3" name="矢印: 上 2">
          <a:extLst>
            <a:ext uri="{FF2B5EF4-FFF2-40B4-BE49-F238E27FC236}">
              <a16:creationId xmlns:a16="http://schemas.microsoft.com/office/drawing/2014/main" id="{A6DDBC67-E324-4382-A1B7-B24E7D5718B4}"/>
            </a:ext>
          </a:extLst>
        </xdr:cNvPr>
        <xdr:cNvSpPr/>
      </xdr:nvSpPr>
      <xdr:spPr>
        <a:xfrm>
          <a:off x="12573000" y="2374446"/>
          <a:ext cx="748393" cy="809624"/>
        </a:xfrm>
        <a:prstGeom prst="upArrow">
          <a:avLst/>
        </a:prstGeom>
        <a:solidFill>
          <a:schemeClr val="tx1">
            <a:lumMod val="50000"/>
            <a:lumOff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E264"/>
  <sheetViews>
    <sheetView tabSelected="1" view="pageBreakPreview" zoomScale="70" zoomScaleNormal="70" zoomScaleSheetLayoutView="70" workbookViewId="0">
      <pane ySplit="10" topLeftCell="A11" activePane="bottomLeft" state="frozen"/>
      <selection pane="bottomLeft" activeCell="H246" sqref="H246"/>
    </sheetView>
  </sheetViews>
  <sheetFormatPr defaultColWidth="9.42578125" defaultRowHeight="15.75"/>
  <cols>
    <col min="1" max="1" width="5" style="16" customWidth="1"/>
    <col min="2" max="2" width="9.42578125" style="1"/>
    <col min="3" max="3" width="5" style="16" customWidth="1"/>
    <col min="4" max="4" width="13" style="1" customWidth="1"/>
    <col min="5" max="6" width="4.5703125" style="1" customWidth="1"/>
    <col min="7" max="7" width="23.28515625" style="1" customWidth="1"/>
    <col min="8" max="9" width="4.5703125" style="1" customWidth="1"/>
    <col min="10" max="10" width="23.28515625" style="16" customWidth="1"/>
    <col min="11" max="11" width="52.7109375" style="1" customWidth="1"/>
    <col min="12" max="12" width="15.5703125" style="1" customWidth="1"/>
    <col min="13" max="13" width="6.42578125" style="1" bestFit="1" customWidth="1"/>
    <col min="14" max="14" width="7.28515625" style="1" bestFit="1" customWidth="1"/>
    <col min="15" max="15" width="4.42578125" style="1" bestFit="1" customWidth="1"/>
    <col min="16" max="16" width="5.140625" style="1" customWidth="1"/>
    <col min="17" max="17" width="4.42578125" style="1" bestFit="1" customWidth="1"/>
    <col min="18" max="18" width="4.85546875" style="1" bestFit="1" customWidth="1"/>
    <col min="19" max="19" width="4.42578125" style="1" bestFit="1" customWidth="1"/>
    <col min="20" max="20" width="9.42578125" style="1"/>
    <col min="21" max="21" width="17.7109375" style="1" customWidth="1"/>
    <col min="22" max="22" width="15.5703125" style="1" customWidth="1"/>
    <col min="23" max="23" width="6.42578125" style="1" bestFit="1" customWidth="1"/>
    <col min="24" max="24" width="7.28515625" style="1" bestFit="1" customWidth="1"/>
    <col min="25" max="25" width="4.42578125" style="1" bestFit="1" customWidth="1"/>
    <col min="26" max="26" width="5.140625" style="1" customWidth="1"/>
    <col min="27" max="27" width="4.42578125" style="1" bestFit="1" customWidth="1"/>
    <col min="28" max="28" width="4.85546875" style="1" bestFit="1" customWidth="1"/>
    <col min="29" max="29" width="4.42578125" style="1" bestFit="1" customWidth="1"/>
    <col min="30" max="16384" width="9.42578125" style="1"/>
  </cols>
  <sheetData>
    <row r="1" spans="1:31" ht="29.65" customHeight="1">
      <c r="A1" s="121" t="s">
        <v>36</v>
      </c>
      <c r="B1" s="121"/>
      <c r="C1" s="121"/>
      <c r="D1" s="121"/>
      <c r="E1" s="121"/>
      <c r="F1" s="121"/>
      <c r="G1" s="121"/>
      <c r="H1" s="121"/>
      <c r="I1" s="121"/>
      <c r="J1" s="121"/>
      <c r="K1" s="121"/>
      <c r="L1" s="116" t="s">
        <v>105</v>
      </c>
      <c r="M1" s="116"/>
      <c r="N1" s="116"/>
      <c r="O1" s="116"/>
      <c r="P1" s="116"/>
      <c r="Q1" s="117" t="s">
        <v>106</v>
      </c>
      <c r="R1" s="117"/>
      <c r="S1" s="117"/>
      <c r="T1" s="117"/>
      <c r="U1" s="117"/>
      <c r="V1" s="106" t="s">
        <v>80</v>
      </c>
      <c r="W1" s="106"/>
      <c r="X1" s="106"/>
      <c r="Y1" s="106"/>
      <c r="Z1" s="106"/>
      <c r="AA1" s="106"/>
      <c r="AB1" s="106"/>
      <c r="AC1" s="106"/>
      <c r="AD1" s="106"/>
      <c r="AE1" s="106"/>
    </row>
    <row r="2" spans="1:31" ht="23.1" customHeight="1">
      <c r="A2" s="2"/>
      <c r="B2" s="2"/>
      <c r="C2" s="2"/>
      <c r="D2" s="2"/>
      <c r="E2" s="17"/>
      <c r="F2" s="17"/>
      <c r="G2" s="2"/>
      <c r="H2" s="17"/>
      <c r="I2" s="17"/>
      <c r="J2" s="2"/>
      <c r="K2" s="30" t="s">
        <v>76</v>
      </c>
      <c r="L2" s="114" t="s">
        <v>75</v>
      </c>
      <c r="M2" s="114"/>
      <c r="N2" s="114"/>
      <c r="O2" s="114"/>
      <c r="P2" s="114"/>
      <c r="Q2" s="114"/>
      <c r="R2" s="114"/>
      <c r="S2" s="114"/>
      <c r="T2" s="114"/>
      <c r="U2" s="115"/>
      <c r="V2" s="57" t="s">
        <v>81</v>
      </c>
      <c r="W2" s="107"/>
      <c r="X2" s="107"/>
      <c r="Y2" s="107"/>
      <c r="Z2" s="107"/>
      <c r="AA2" s="107"/>
      <c r="AB2" s="107"/>
      <c r="AC2" s="107"/>
      <c r="AD2" s="107"/>
      <c r="AE2" s="107"/>
    </row>
    <row r="3" spans="1:31" ht="18.600000000000001" customHeight="1">
      <c r="A3" s="31" t="s">
        <v>54</v>
      </c>
      <c r="B3" s="4"/>
      <c r="C3" s="4"/>
      <c r="D3" s="4"/>
      <c r="E3" s="4"/>
      <c r="F3" s="4"/>
      <c r="G3" s="3"/>
      <c r="H3" s="4"/>
      <c r="I3" s="4"/>
      <c r="J3" s="3"/>
      <c r="K3" s="3"/>
      <c r="L3" s="114"/>
      <c r="M3" s="114"/>
      <c r="N3" s="114"/>
      <c r="O3" s="114"/>
      <c r="P3" s="114"/>
      <c r="Q3" s="114"/>
      <c r="R3" s="114"/>
      <c r="S3" s="114"/>
      <c r="T3" s="114"/>
      <c r="U3" s="115"/>
      <c r="V3" s="57" t="s">
        <v>82</v>
      </c>
      <c r="W3" s="107"/>
      <c r="X3" s="107"/>
      <c r="Y3" s="107"/>
      <c r="Z3" s="107"/>
      <c r="AA3" s="107"/>
      <c r="AB3" s="107"/>
      <c r="AC3" s="107"/>
      <c r="AD3" s="107"/>
      <c r="AE3" s="107"/>
    </row>
    <row r="4" spans="1:31" ht="18.600000000000001" customHeight="1">
      <c r="A4" s="31" t="s">
        <v>48</v>
      </c>
      <c r="B4" s="4"/>
      <c r="C4" s="5"/>
      <c r="D4" s="5"/>
      <c r="E4" s="5"/>
      <c r="F4" s="5"/>
      <c r="G4" s="3"/>
      <c r="H4" s="5"/>
      <c r="I4" s="5"/>
      <c r="J4" s="6"/>
      <c r="K4" s="6"/>
      <c r="L4" s="114"/>
      <c r="M4" s="114"/>
      <c r="N4" s="114"/>
      <c r="O4" s="114"/>
      <c r="P4" s="114"/>
      <c r="Q4" s="114"/>
      <c r="R4" s="114"/>
      <c r="S4" s="114"/>
      <c r="T4" s="114"/>
      <c r="U4" s="115"/>
      <c r="V4" s="57" t="s">
        <v>83</v>
      </c>
      <c r="W4" s="107"/>
      <c r="X4" s="107"/>
      <c r="Y4" s="107"/>
      <c r="Z4" s="107"/>
      <c r="AA4" s="107"/>
      <c r="AB4" s="107"/>
      <c r="AC4" s="107"/>
      <c r="AD4" s="107"/>
      <c r="AE4" s="107"/>
    </row>
    <row r="5" spans="1:31" ht="18.600000000000001" customHeight="1">
      <c r="A5" s="31" t="s">
        <v>26</v>
      </c>
      <c r="B5" s="4"/>
      <c r="C5" s="4"/>
      <c r="D5" s="4"/>
      <c r="E5" s="4"/>
      <c r="F5" s="4"/>
      <c r="G5" s="4"/>
      <c r="H5" s="4"/>
      <c r="I5" s="4"/>
      <c r="J5" s="4"/>
      <c r="K5" s="4"/>
      <c r="L5" s="114"/>
      <c r="M5" s="114"/>
      <c r="N5" s="114"/>
      <c r="O5" s="114"/>
      <c r="P5" s="114"/>
      <c r="Q5" s="114"/>
      <c r="R5" s="114"/>
      <c r="S5" s="114"/>
      <c r="T5" s="114"/>
      <c r="U5" s="115"/>
      <c r="V5" s="57" t="s">
        <v>84</v>
      </c>
      <c r="W5" s="107"/>
      <c r="X5" s="107"/>
      <c r="Y5" s="107"/>
      <c r="Z5" s="107"/>
      <c r="AA5" s="107"/>
      <c r="AB5" s="107"/>
      <c r="AC5" s="107"/>
      <c r="AD5" s="107"/>
      <c r="AE5" s="107"/>
    </row>
    <row r="6" spans="1:31" ht="18.600000000000001" customHeight="1" thickBot="1">
      <c r="A6" s="31" t="s">
        <v>49</v>
      </c>
      <c r="B6" s="4"/>
      <c r="C6" s="5"/>
      <c r="D6" s="5"/>
      <c r="E6" s="5"/>
      <c r="F6" s="5"/>
      <c r="G6" s="3"/>
      <c r="H6" s="5"/>
      <c r="I6" s="5"/>
      <c r="J6" s="6"/>
      <c r="K6" s="6"/>
      <c r="L6" s="114"/>
      <c r="M6" s="114"/>
      <c r="N6" s="114"/>
      <c r="O6" s="114"/>
      <c r="P6" s="114"/>
      <c r="Q6" s="114"/>
      <c r="R6" s="114"/>
      <c r="S6" s="114"/>
      <c r="T6" s="114"/>
      <c r="U6" s="115"/>
      <c r="V6" s="55" t="s">
        <v>85</v>
      </c>
      <c r="W6" s="57" t="s">
        <v>86</v>
      </c>
      <c r="X6" s="57"/>
      <c r="Y6" s="57" t="s">
        <v>87</v>
      </c>
      <c r="Z6" s="57"/>
      <c r="AA6" s="57" t="s">
        <v>88</v>
      </c>
      <c r="AB6" s="57"/>
      <c r="AC6" s="55" t="s">
        <v>89</v>
      </c>
      <c r="AD6" s="108"/>
      <c r="AE6" s="109"/>
    </row>
    <row r="7" spans="1:31" ht="27.6" customHeight="1" thickBot="1">
      <c r="A7" s="122" t="s">
        <v>27</v>
      </c>
      <c r="B7" s="123"/>
      <c r="C7" s="123"/>
      <c r="D7" s="124"/>
      <c r="E7" s="135"/>
      <c r="F7" s="136"/>
      <c r="G7" s="137"/>
      <c r="H7" s="25" t="s">
        <v>102</v>
      </c>
      <c r="I7" s="25"/>
      <c r="J7" s="125" t="str">
        <f>IF(E7="","←入力してください！","")</f>
        <v>←入力してください！</v>
      </c>
      <c r="K7" s="125"/>
      <c r="L7" s="114"/>
      <c r="M7" s="114"/>
      <c r="N7" s="114"/>
      <c r="O7" s="114"/>
      <c r="P7" s="114"/>
      <c r="Q7" s="114"/>
      <c r="R7" s="114"/>
      <c r="S7" s="114"/>
      <c r="T7" s="114"/>
      <c r="U7" s="115"/>
      <c r="V7" s="57" t="s">
        <v>90</v>
      </c>
      <c r="W7" s="110"/>
      <c r="X7" s="111"/>
      <c r="Y7" s="111"/>
      <c r="Z7" s="111"/>
      <c r="AA7" s="111"/>
      <c r="AB7" s="111"/>
      <c r="AC7" s="111"/>
      <c r="AD7" s="111"/>
      <c r="AE7" s="112"/>
    </row>
    <row r="8" spans="1:31" ht="32.25" customHeight="1">
      <c r="A8" s="126" t="s">
        <v>28</v>
      </c>
      <c r="B8" s="128" t="s">
        <v>29</v>
      </c>
      <c r="C8" s="129" t="s">
        <v>50</v>
      </c>
      <c r="D8" s="131" t="s">
        <v>30</v>
      </c>
      <c r="E8" s="138" t="s">
        <v>42</v>
      </c>
      <c r="F8" s="139"/>
      <c r="G8" s="140"/>
      <c r="H8" s="143" t="s">
        <v>37</v>
      </c>
      <c r="I8" s="144"/>
      <c r="J8" s="145"/>
      <c r="K8" s="133" t="s">
        <v>31</v>
      </c>
      <c r="L8" s="114"/>
      <c r="M8" s="114"/>
      <c r="N8" s="114"/>
      <c r="O8" s="114"/>
      <c r="P8" s="114"/>
      <c r="Q8" s="114"/>
      <c r="R8" s="114"/>
      <c r="S8" s="114"/>
      <c r="T8" s="114"/>
      <c r="U8" s="115"/>
      <c r="V8" s="57" t="s">
        <v>91</v>
      </c>
      <c r="W8" s="113"/>
      <c r="X8" s="111"/>
      <c r="Y8" s="111"/>
      <c r="Z8" s="111"/>
      <c r="AA8" s="111"/>
      <c r="AB8" s="111"/>
      <c r="AC8" s="111"/>
      <c r="AD8" s="111"/>
      <c r="AE8" s="112"/>
    </row>
    <row r="9" spans="1:31" ht="26.25" customHeight="1">
      <c r="A9" s="127"/>
      <c r="B9" s="110"/>
      <c r="C9" s="130"/>
      <c r="D9" s="132"/>
      <c r="E9" s="42" t="s">
        <v>39</v>
      </c>
      <c r="F9" s="43" t="s">
        <v>38</v>
      </c>
      <c r="G9" s="41" t="s">
        <v>43</v>
      </c>
      <c r="H9" s="44" t="s">
        <v>40</v>
      </c>
      <c r="I9" s="45" t="s">
        <v>41</v>
      </c>
      <c r="J9" s="46" t="s">
        <v>43</v>
      </c>
      <c r="K9" s="134"/>
      <c r="V9" s="107" t="s">
        <v>92</v>
      </c>
      <c r="W9" s="57" t="s">
        <v>93</v>
      </c>
      <c r="X9" s="110"/>
      <c r="Y9" s="111"/>
      <c r="Z9" s="111"/>
      <c r="AA9" s="111"/>
      <c r="AB9" s="111"/>
      <c r="AC9" s="112"/>
      <c r="AD9" s="108"/>
      <c r="AE9" s="109"/>
    </row>
    <row r="10" spans="1:31" ht="35.65" customHeight="1">
      <c r="A10" s="7" t="s">
        <v>32</v>
      </c>
      <c r="B10" s="47">
        <v>43983</v>
      </c>
      <c r="C10" s="52" t="s">
        <v>33</v>
      </c>
      <c r="D10" s="49">
        <v>36.5</v>
      </c>
      <c r="E10" s="32"/>
      <c r="F10" s="33" t="s">
        <v>45</v>
      </c>
      <c r="G10" s="34" t="s">
        <v>46</v>
      </c>
      <c r="H10" s="35" t="s">
        <v>45</v>
      </c>
      <c r="I10" s="36"/>
      <c r="J10" s="37"/>
      <c r="K10" s="38" t="s">
        <v>44</v>
      </c>
      <c r="V10" s="107"/>
      <c r="W10" s="107"/>
      <c r="X10" s="107"/>
      <c r="Y10" s="107"/>
      <c r="Z10" s="107"/>
      <c r="AA10" s="107"/>
      <c r="AB10" s="107"/>
      <c r="AC10" s="107"/>
      <c r="AD10" s="107"/>
      <c r="AE10" s="107"/>
    </row>
    <row r="11" spans="1:31" ht="28.5" customHeight="1">
      <c r="A11" s="54">
        <v>1</v>
      </c>
      <c r="B11" s="58">
        <v>44289</v>
      </c>
      <c r="C11" s="55" t="s">
        <v>94</v>
      </c>
      <c r="D11" s="50"/>
      <c r="E11" s="19"/>
      <c r="F11" s="22"/>
      <c r="G11" s="8"/>
      <c r="H11" s="19"/>
      <c r="I11" s="18"/>
      <c r="J11" s="26"/>
      <c r="K11" s="9"/>
    </row>
    <row r="12" spans="1:31" ht="28.5" customHeight="1">
      <c r="A12" s="54">
        <v>2</v>
      </c>
      <c r="B12" s="58">
        <v>44290</v>
      </c>
      <c r="C12" s="55" t="s">
        <v>89</v>
      </c>
      <c r="D12" s="50"/>
      <c r="E12" s="19"/>
      <c r="F12" s="22"/>
      <c r="G12" s="8"/>
      <c r="H12" s="19"/>
      <c r="I12" s="18"/>
      <c r="J12" s="26"/>
      <c r="K12" s="9"/>
    </row>
    <row r="13" spans="1:31" ht="28.5" customHeight="1">
      <c r="A13" s="54">
        <v>3</v>
      </c>
      <c r="B13" s="58">
        <v>44291</v>
      </c>
      <c r="C13" s="55" t="s">
        <v>73</v>
      </c>
      <c r="D13" s="50"/>
      <c r="E13" s="19"/>
      <c r="F13" s="22"/>
      <c r="G13" s="8"/>
      <c r="H13" s="19"/>
      <c r="I13" s="18"/>
      <c r="J13" s="26"/>
      <c r="K13" s="9"/>
    </row>
    <row r="14" spans="1:31" ht="28.5" customHeight="1">
      <c r="A14" s="54">
        <v>4</v>
      </c>
      <c r="B14" s="58">
        <v>44292</v>
      </c>
      <c r="C14" s="55" t="s">
        <v>95</v>
      </c>
      <c r="D14" s="50"/>
      <c r="E14" s="19"/>
      <c r="F14" s="22"/>
      <c r="G14" s="8"/>
      <c r="H14" s="19"/>
      <c r="I14" s="18"/>
      <c r="J14" s="26"/>
      <c r="K14" s="9"/>
    </row>
    <row r="15" spans="1:31" ht="28.5" customHeight="1">
      <c r="A15" s="54">
        <v>5</v>
      </c>
      <c r="B15" s="58">
        <v>44293</v>
      </c>
      <c r="C15" s="55" t="s">
        <v>96</v>
      </c>
      <c r="D15" s="50"/>
      <c r="E15" s="19"/>
      <c r="F15" s="22"/>
      <c r="G15" s="8"/>
      <c r="H15" s="19"/>
      <c r="I15" s="18"/>
      <c r="J15" s="26"/>
      <c r="K15" s="9"/>
    </row>
    <row r="16" spans="1:31" ht="28.5" customHeight="1">
      <c r="A16" s="54">
        <v>6</v>
      </c>
      <c r="B16" s="58">
        <v>44294</v>
      </c>
      <c r="C16" s="55" t="s">
        <v>97</v>
      </c>
      <c r="D16" s="50"/>
      <c r="E16" s="19"/>
      <c r="F16" s="22"/>
      <c r="G16" s="8"/>
      <c r="H16" s="19"/>
      <c r="I16" s="18"/>
      <c r="J16" s="26"/>
      <c r="K16" s="9"/>
    </row>
    <row r="17" spans="1:11" ht="28.5" customHeight="1">
      <c r="A17" s="54">
        <v>7</v>
      </c>
      <c r="B17" s="58">
        <v>44295</v>
      </c>
      <c r="C17" s="55" t="s">
        <v>98</v>
      </c>
      <c r="D17" s="50"/>
      <c r="E17" s="19"/>
      <c r="F17" s="22"/>
      <c r="G17" s="8"/>
      <c r="H17" s="19"/>
      <c r="I17" s="18"/>
      <c r="J17" s="26"/>
      <c r="K17" s="9"/>
    </row>
    <row r="18" spans="1:11" ht="28.5" customHeight="1">
      <c r="A18" s="54">
        <v>8</v>
      </c>
      <c r="B18" s="58">
        <v>44296</v>
      </c>
      <c r="C18" s="55" t="s">
        <v>99</v>
      </c>
      <c r="D18" s="50"/>
      <c r="E18" s="19"/>
      <c r="F18" s="22"/>
      <c r="G18" s="8"/>
      <c r="H18" s="19"/>
      <c r="I18" s="18"/>
      <c r="J18" s="26"/>
      <c r="K18" s="9"/>
    </row>
    <row r="19" spans="1:11" ht="28.5" customHeight="1">
      <c r="A19" s="54">
        <v>9</v>
      </c>
      <c r="B19" s="58">
        <v>44297</v>
      </c>
      <c r="C19" s="55" t="s">
        <v>100</v>
      </c>
      <c r="D19" s="56"/>
      <c r="E19" s="19"/>
      <c r="F19" s="22"/>
      <c r="G19" s="8"/>
      <c r="H19" s="19"/>
      <c r="I19" s="18"/>
      <c r="J19" s="26"/>
      <c r="K19" s="9"/>
    </row>
    <row r="20" spans="1:11" ht="28.5" customHeight="1">
      <c r="A20" s="54">
        <v>10</v>
      </c>
      <c r="B20" s="58">
        <v>44298</v>
      </c>
      <c r="C20" s="55" t="s">
        <v>101</v>
      </c>
      <c r="D20" s="56"/>
      <c r="E20" s="19"/>
      <c r="F20" s="22"/>
      <c r="G20" s="8"/>
      <c r="H20" s="19"/>
      <c r="I20" s="18"/>
      <c r="J20" s="26"/>
      <c r="K20" s="9"/>
    </row>
    <row r="21" spans="1:11" ht="28.5" customHeight="1">
      <c r="A21" s="54">
        <v>11</v>
      </c>
      <c r="B21" s="58">
        <v>44299</v>
      </c>
      <c r="C21" s="55" t="s">
        <v>95</v>
      </c>
      <c r="D21" s="56"/>
      <c r="E21" s="19"/>
      <c r="F21" s="22"/>
      <c r="G21" s="8"/>
      <c r="H21" s="19"/>
      <c r="I21" s="18"/>
      <c r="J21" s="26"/>
      <c r="K21" s="9"/>
    </row>
    <row r="22" spans="1:11" ht="28.5" customHeight="1">
      <c r="A22" s="54">
        <v>12</v>
      </c>
      <c r="B22" s="58">
        <v>44300</v>
      </c>
      <c r="C22" s="55" t="s">
        <v>96</v>
      </c>
      <c r="D22" s="56"/>
      <c r="E22" s="19"/>
      <c r="F22" s="22"/>
      <c r="G22" s="8"/>
      <c r="H22" s="19"/>
      <c r="I22" s="18"/>
      <c r="J22" s="26"/>
      <c r="K22" s="9"/>
    </row>
    <row r="23" spans="1:11" ht="28.5" customHeight="1">
      <c r="A23" s="54">
        <v>13</v>
      </c>
      <c r="B23" s="58">
        <v>44301</v>
      </c>
      <c r="C23" s="55" t="s">
        <v>97</v>
      </c>
      <c r="D23" s="56"/>
      <c r="E23" s="19"/>
      <c r="F23" s="22"/>
      <c r="G23" s="8"/>
      <c r="H23" s="19"/>
      <c r="I23" s="18"/>
      <c r="J23" s="26"/>
      <c r="K23" s="9"/>
    </row>
    <row r="24" spans="1:11" ht="28.5" customHeight="1">
      <c r="A24" s="54">
        <v>14</v>
      </c>
      <c r="B24" s="58">
        <v>44302</v>
      </c>
      <c r="C24" s="55" t="s">
        <v>98</v>
      </c>
      <c r="D24" s="56"/>
      <c r="E24" s="19"/>
      <c r="F24" s="22"/>
      <c r="G24" s="8"/>
      <c r="H24" s="19"/>
      <c r="I24" s="18"/>
      <c r="J24" s="26"/>
      <c r="K24" s="9"/>
    </row>
    <row r="25" spans="1:11" ht="28.5" customHeight="1">
      <c r="A25" s="54">
        <v>15</v>
      </c>
      <c r="B25" s="58">
        <v>44303</v>
      </c>
      <c r="C25" s="55" t="s">
        <v>99</v>
      </c>
      <c r="D25" s="56"/>
      <c r="E25" s="19"/>
      <c r="F25" s="22"/>
      <c r="G25" s="8"/>
      <c r="H25" s="19"/>
      <c r="I25" s="18"/>
      <c r="J25" s="26"/>
      <c r="K25" s="9"/>
    </row>
    <row r="26" spans="1:11" ht="28.5" customHeight="1">
      <c r="A26" s="54">
        <v>16</v>
      </c>
      <c r="B26" s="58">
        <v>44304</v>
      </c>
      <c r="C26" s="55" t="s">
        <v>100</v>
      </c>
      <c r="D26" s="56"/>
      <c r="E26" s="19"/>
      <c r="F26" s="22"/>
      <c r="G26" s="8"/>
      <c r="H26" s="19"/>
      <c r="I26" s="18"/>
      <c r="J26" s="26"/>
      <c r="K26" s="9"/>
    </row>
    <row r="27" spans="1:11" ht="28.5" customHeight="1">
      <c r="A27" s="54">
        <v>17</v>
      </c>
      <c r="B27" s="58">
        <v>44305</v>
      </c>
      <c r="C27" s="55" t="s">
        <v>101</v>
      </c>
      <c r="D27" s="56"/>
      <c r="E27" s="19"/>
      <c r="F27" s="22"/>
      <c r="G27" s="8"/>
      <c r="H27" s="19"/>
      <c r="I27" s="18"/>
      <c r="J27" s="26"/>
      <c r="K27" s="9"/>
    </row>
    <row r="28" spans="1:11" ht="28.5" customHeight="1">
      <c r="A28" s="54">
        <v>18</v>
      </c>
      <c r="B28" s="58">
        <v>44306</v>
      </c>
      <c r="C28" s="55" t="s">
        <v>95</v>
      </c>
      <c r="D28" s="56"/>
      <c r="E28" s="19"/>
      <c r="F28" s="22"/>
      <c r="G28" s="8"/>
      <c r="H28" s="19"/>
      <c r="I28" s="18"/>
      <c r="J28" s="26"/>
      <c r="K28" s="9"/>
    </row>
    <row r="29" spans="1:11" ht="28.5" customHeight="1">
      <c r="A29" s="54">
        <v>19</v>
      </c>
      <c r="B29" s="58">
        <v>44307</v>
      </c>
      <c r="C29" s="55" t="s">
        <v>96</v>
      </c>
      <c r="D29" s="56"/>
      <c r="E29" s="19"/>
      <c r="F29" s="22"/>
      <c r="G29" s="8"/>
      <c r="H29" s="19"/>
      <c r="I29" s="18"/>
      <c r="J29" s="26"/>
      <c r="K29" s="9"/>
    </row>
    <row r="30" spans="1:11" ht="28.5" customHeight="1">
      <c r="A30" s="54">
        <v>20</v>
      </c>
      <c r="B30" s="58">
        <v>44308</v>
      </c>
      <c r="C30" s="55" t="s">
        <v>97</v>
      </c>
      <c r="D30" s="56"/>
      <c r="E30" s="20"/>
      <c r="F30" s="23"/>
      <c r="G30" s="11"/>
      <c r="H30" s="20"/>
      <c r="I30" s="10"/>
      <c r="J30" s="27"/>
      <c r="K30" s="12"/>
    </row>
    <row r="31" spans="1:11" ht="28.5" customHeight="1">
      <c r="A31" s="54">
        <v>21</v>
      </c>
      <c r="B31" s="58">
        <v>44309</v>
      </c>
      <c r="C31" s="55" t="s">
        <v>98</v>
      </c>
      <c r="D31" s="56"/>
      <c r="E31" s="20"/>
      <c r="F31" s="23"/>
      <c r="G31" s="11"/>
      <c r="H31" s="20"/>
      <c r="I31" s="10"/>
      <c r="J31" s="27"/>
      <c r="K31" s="12"/>
    </row>
    <row r="32" spans="1:11" ht="28.5" customHeight="1">
      <c r="A32" s="54">
        <v>22</v>
      </c>
      <c r="B32" s="58">
        <v>44310</v>
      </c>
      <c r="C32" s="55" t="s">
        <v>99</v>
      </c>
      <c r="D32" s="56"/>
      <c r="E32" s="20"/>
      <c r="F32" s="23"/>
      <c r="G32" s="11"/>
      <c r="H32" s="20"/>
      <c r="I32" s="10"/>
      <c r="J32" s="27"/>
      <c r="K32" s="12"/>
    </row>
    <row r="33" spans="1:11" ht="28.5" customHeight="1">
      <c r="A33" s="54">
        <v>23</v>
      </c>
      <c r="B33" s="58">
        <v>44311</v>
      </c>
      <c r="C33" s="55" t="s">
        <v>100</v>
      </c>
      <c r="D33" s="56"/>
      <c r="E33" s="20"/>
      <c r="F33" s="23"/>
      <c r="G33" s="11"/>
      <c r="H33" s="20"/>
      <c r="I33" s="10"/>
      <c r="J33" s="27"/>
      <c r="K33" s="12"/>
    </row>
    <row r="34" spans="1:11" ht="28.5" customHeight="1">
      <c r="A34" s="54">
        <v>24</v>
      </c>
      <c r="B34" s="58">
        <v>44312</v>
      </c>
      <c r="C34" s="55" t="s">
        <v>101</v>
      </c>
      <c r="D34" s="56"/>
      <c r="E34" s="20"/>
      <c r="F34" s="23"/>
      <c r="G34" s="11"/>
      <c r="H34" s="20"/>
      <c r="I34" s="10"/>
      <c r="J34" s="27"/>
      <c r="K34" s="12"/>
    </row>
    <row r="35" spans="1:11" ht="28.5" customHeight="1">
      <c r="A35" s="54">
        <v>25</v>
      </c>
      <c r="B35" s="58">
        <v>44313</v>
      </c>
      <c r="C35" s="55" t="s">
        <v>95</v>
      </c>
      <c r="D35" s="56"/>
      <c r="E35" s="20"/>
      <c r="F35" s="23"/>
      <c r="G35" s="11"/>
      <c r="H35" s="20"/>
      <c r="I35" s="10"/>
      <c r="J35" s="27"/>
      <c r="K35" s="12"/>
    </row>
    <row r="36" spans="1:11" ht="28.5" customHeight="1">
      <c r="A36" s="54">
        <v>26</v>
      </c>
      <c r="B36" s="58">
        <v>44314</v>
      </c>
      <c r="C36" s="55" t="s">
        <v>96</v>
      </c>
      <c r="D36" s="56"/>
      <c r="E36" s="20"/>
      <c r="F36" s="23"/>
      <c r="G36" s="11"/>
      <c r="H36" s="20"/>
      <c r="I36" s="10"/>
      <c r="J36" s="27"/>
      <c r="K36" s="12"/>
    </row>
    <row r="37" spans="1:11" ht="28.5" customHeight="1">
      <c r="A37" s="54">
        <v>27</v>
      </c>
      <c r="B37" s="58">
        <v>44315</v>
      </c>
      <c r="C37" s="55" t="s">
        <v>97</v>
      </c>
      <c r="D37" s="56"/>
      <c r="E37" s="20"/>
      <c r="F37" s="23"/>
      <c r="G37" s="11"/>
      <c r="H37" s="20"/>
      <c r="I37" s="10"/>
      <c r="J37" s="27"/>
      <c r="K37" s="12"/>
    </row>
    <row r="38" spans="1:11" ht="28.5" customHeight="1">
      <c r="A38" s="54">
        <v>28</v>
      </c>
      <c r="B38" s="58">
        <v>44316</v>
      </c>
      <c r="C38" s="55" t="s">
        <v>98</v>
      </c>
      <c r="D38" s="56"/>
      <c r="E38" s="20"/>
      <c r="F38" s="23"/>
      <c r="G38" s="11"/>
      <c r="H38" s="20"/>
      <c r="I38" s="10"/>
      <c r="J38" s="27"/>
      <c r="K38" s="12"/>
    </row>
    <row r="39" spans="1:11" ht="28.5" customHeight="1">
      <c r="A39" s="54">
        <v>29</v>
      </c>
      <c r="B39" s="58">
        <v>44317</v>
      </c>
      <c r="C39" s="55" t="s">
        <v>99</v>
      </c>
      <c r="D39" s="56"/>
      <c r="E39" s="20"/>
      <c r="F39" s="23"/>
      <c r="G39" s="11"/>
      <c r="H39" s="20"/>
      <c r="I39" s="10"/>
      <c r="J39" s="27"/>
      <c r="K39" s="12"/>
    </row>
    <row r="40" spans="1:11" ht="28.5" customHeight="1">
      <c r="A40" s="54">
        <v>30</v>
      </c>
      <c r="B40" s="58">
        <v>44318</v>
      </c>
      <c r="C40" s="55" t="s">
        <v>100</v>
      </c>
      <c r="D40" s="56"/>
      <c r="E40" s="20"/>
      <c r="F40" s="23"/>
      <c r="G40" s="11"/>
      <c r="H40" s="20"/>
      <c r="I40" s="10"/>
      <c r="J40" s="27"/>
      <c r="K40" s="12"/>
    </row>
    <row r="41" spans="1:11" ht="28.5" customHeight="1">
      <c r="A41" s="54">
        <v>31</v>
      </c>
      <c r="B41" s="58">
        <v>44319</v>
      </c>
      <c r="C41" s="55" t="s">
        <v>101</v>
      </c>
      <c r="D41" s="56"/>
      <c r="E41" s="20"/>
      <c r="F41" s="23"/>
      <c r="G41" s="11"/>
      <c r="H41" s="20"/>
      <c r="I41" s="10"/>
      <c r="J41" s="27"/>
      <c r="K41" s="12"/>
    </row>
    <row r="42" spans="1:11" ht="28.5" customHeight="1">
      <c r="A42" s="54">
        <v>32</v>
      </c>
      <c r="B42" s="58">
        <v>44320</v>
      </c>
      <c r="C42" s="55" t="s">
        <v>95</v>
      </c>
      <c r="D42" s="56"/>
      <c r="E42" s="20"/>
      <c r="F42" s="23"/>
      <c r="G42" s="11"/>
      <c r="H42" s="20"/>
      <c r="I42" s="10"/>
      <c r="J42" s="27"/>
      <c r="K42" s="12"/>
    </row>
    <row r="43" spans="1:11" ht="28.5" customHeight="1">
      <c r="A43" s="54">
        <v>33</v>
      </c>
      <c r="B43" s="58">
        <v>44321</v>
      </c>
      <c r="C43" s="55" t="s">
        <v>96</v>
      </c>
      <c r="D43" s="56"/>
      <c r="E43" s="20"/>
      <c r="F43" s="23"/>
      <c r="G43" s="11"/>
      <c r="H43" s="20"/>
      <c r="I43" s="10"/>
      <c r="J43" s="27"/>
      <c r="K43" s="12"/>
    </row>
    <row r="44" spans="1:11" ht="28.5" customHeight="1">
      <c r="A44" s="54">
        <v>34</v>
      </c>
      <c r="B44" s="58">
        <v>44322</v>
      </c>
      <c r="C44" s="55" t="s">
        <v>97</v>
      </c>
      <c r="D44" s="56"/>
      <c r="E44" s="20"/>
      <c r="F44" s="23"/>
      <c r="G44" s="11"/>
      <c r="H44" s="20"/>
      <c r="I44" s="10"/>
      <c r="J44" s="27"/>
      <c r="K44" s="12"/>
    </row>
    <row r="45" spans="1:11" ht="28.5" customHeight="1">
      <c r="A45" s="54">
        <v>35</v>
      </c>
      <c r="B45" s="58">
        <v>44323</v>
      </c>
      <c r="C45" s="55" t="s">
        <v>98</v>
      </c>
      <c r="D45" s="56"/>
      <c r="E45" s="20"/>
      <c r="F45" s="23"/>
      <c r="G45" s="11"/>
      <c r="H45" s="20"/>
      <c r="I45" s="10"/>
      <c r="J45" s="27"/>
      <c r="K45" s="12"/>
    </row>
    <row r="46" spans="1:11" ht="28.5" customHeight="1">
      <c r="A46" s="54">
        <v>36</v>
      </c>
      <c r="B46" s="58">
        <v>44324</v>
      </c>
      <c r="C46" s="55" t="s">
        <v>99</v>
      </c>
      <c r="D46" s="56"/>
      <c r="E46" s="20"/>
      <c r="F46" s="23"/>
      <c r="G46" s="11"/>
      <c r="H46" s="20"/>
      <c r="I46" s="10"/>
      <c r="J46" s="27"/>
      <c r="K46" s="12"/>
    </row>
    <row r="47" spans="1:11" ht="28.5" customHeight="1">
      <c r="A47" s="54">
        <v>37</v>
      </c>
      <c r="B47" s="58">
        <v>44325</v>
      </c>
      <c r="C47" s="55" t="s">
        <v>100</v>
      </c>
      <c r="D47" s="56"/>
      <c r="E47" s="20"/>
      <c r="F47" s="23"/>
      <c r="G47" s="11"/>
      <c r="H47" s="20"/>
      <c r="I47" s="10"/>
      <c r="J47" s="27"/>
      <c r="K47" s="12"/>
    </row>
    <row r="48" spans="1:11" ht="28.5" customHeight="1">
      <c r="A48" s="54">
        <v>38</v>
      </c>
      <c r="B48" s="58">
        <v>44326</v>
      </c>
      <c r="C48" s="55" t="s">
        <v>101</v>
      </c>
      <c r="D48" s="56"/>
      <c r="E48" s="20"/>
      <c r="F48" s="23"/>
      <c r="G48" s="11"/>
      <c r="H48" s="20"/>
      <c r="I48" s="10"/>
      <c r="J48" s="27"/>
      <c r="K48" s="12"/>
    </row>
    <row r="49" spans="1:11" ht="28.5" customHeight="1">
      <c r="A49" s="54">
        <v>39</v>
      </c>
      <c r="B49" s="58">
        <v>44327</v>
      </c>
      <c r="C49" s="55" t="s">
        <v>95</v>
      </c>
      <c r="D49" s="56"/>
      <c r="E49" s="20"/>
      <c r="F49" s="23"/>
      <c r="G49" s="11"/>
      <c r="H49" s="20"/>
      <c r="I49" s="10"/>
      <c r="J49" s="27"/>
      <c r="K49" s="12"/>
    </row>
    <row r="50" spans="1:11" ht="28.5" customHeight="1">
      <c r="A50" s="54">
        <v>40</v>
      </c>
      <c r="B50" s="58">
        <v>44328</v>
      </c>
      <c r="C50" s="55" t="s">
        <v>96</v>
      </c>
      <c r="D50" s="56"/>
      <c r="E50" s="20"/>
      <c r="F50" s="23"/>
      <c r="G50" s="11"/>
      <c r="H50" s="20"/>
      <c r="I50" s="10"/>
      <c r="J50" s="27"/>
      <c r="K50" s="12"/>
    </row>
    <row r="51" spans="1:11" ht="28.5" customHeight="1">
      <c r="A51" s="54">
        <v>41</v>
      </c>
      <c r="B51" s="58">
        <v>44329</v>
      </c>
      <c r="C51" s="55" t="s">
        <v>97</v>
      </c>
      <c r="D51" s="56"/>
      <c r="E51" s="20"/>
      <c r="F51" s="23"/>
      <c r="G51" s="11"/>
      <c r="H51" s="20"/>
      <c r="I51" s="10"/>
      <c r="J51" s="27"/>
      <c r="K51" s="12"/>
    </row>
    <row r="52" spans="1:11" ht="28.5" customHeight="1">
      <c r="A52" s="54">
        <v>42</v>
      </c>
      <c r="B52" s="58">
        <v>44330</v>
      </c>
      <c r="C52" s="55" t="s">
        <v>98</v>
      </c>
      <c r="D52" s="56"/>
      <c r="E52" s="20"/>
      <c r="F52" s="23"/>
      <c r="G52" s="11"/>
      <c r="H52" s="20"/>
      <c r="I52" s="10"/>
      <c r="J52" s="27"/>
      <c r="K52" s="12"/>
    </row>
    <row r="53" spans="1:11" ht="28.5" customHeight="1">
      <c r="A53" s="54">
        <v>43</v>
      </c>
      <c r="B53" s="58">
        <v>44331</v>
      </c>
      <c r="C53" s="55" t="s">
        <v>99</v>
      </c>
      <c r="D53" s="56"/>
      <c r="E53" s="20"/>
      <c r="F53" s="23"/>
      <c r="G53" s="11"/>
      <c r="H53" s="20"/>
      <c r="I53" s="10"/>
      <c r="J53" s="27"/>
      <c r="K53" s="12"/>
    </row>
    <row r="54" spans="1:11" ht="28.5" customHeight="1">
      <c r="A54" s="54">
        <v>44</v>
      </c>
      <c r="B54" s="58">
        <v>44332</v>
      </c>
      <c r="C54" s="55" t="s">
        <v>100</v>
      </c>
      <c r="D54" s="56"/>
      <c r="E54" s="20"/>
      <c r="F54" s="23"/>
      <c r="G54" s="11"/>
      <c r="H54" s="20"/>
      <c r="I54" s="10"/>
      <c r="J54" s="27"/>
      <c r="K54" s="12"/>
    </row>
    <row r="55" spans="1:11" ht="28.5" customHeight="1">
      <c r="A55" s="54">
        <v>45</v>
      </c>
      <c r="B55" s="58">
        <v>44333</v>
      </c>
      <c r="C55" s="55" t="s">
        <v>101</v>
      </c>
      <c r="D55" s="56"/>
      <c r="E55" s="20"/>
      <c r="F55" s="23"/>
      <c r="G55" s="11"/>
      <c r="H55" s="20"/>
      <c r="I55" s="10"/>
      <c r="J55" s="27"/>
      <c r="K55" s="12"/>
    </row>
    <row r="56" spans="1:11" ht="28.5" customHeight="1">
      <c r="A56" s="54">
        <v>46</v>
      </c>
      <c r="B56" s="58">
        <v>44334</v>
      </c>
      <c r="C56" s="55" t="s">
        <v>95</v>
      </c>
      <c r="D56" s="56"/>
      <c r="E56" s="20"/>
      <c r="F56" s="23"/>
      <c r="G56" s="11"/>
      <c r="H56" s="20"/>
      <c r="I56" s="10"/>
      <c r="J56" s="27"/>
      <c r="K56" s="12"/>
    </row>
    <row r="57" spans="1:11" ht="28.5" customHeight="1">
      <c r="A57" s="54">
        <v>47</v>
      </c>
      <c r="B57" s="58">
        <v>44335</v>
      </c>
      <c r="C57" s="55" t="s">
        <v>96</v>
      </c>
      <c r="D57" s="56"/>
      <c r="E57" s="20"/>
      <c r="F57" s="23"/>
      <c r="G57" s="11"/>
      <c r="H57" s="20"/>
      <c r="I57" s="10"/>
      <c r="J57" s="27"/>
      <c r="K57" s="12"/>
    </row>
    <row r="58" spans="1:11" ht="28.5" customHeight="1">
      <c r="A58" s="54">
        <v>48</v>
      </c>
      <c r="B58" s="58">
        <v>44336</v>
      </c>
      <c r="C58" s="55" t="s">
        <v>97</v>
      </c>
      <c r="D58" s="56"/>
      <c r="E58" s="20"/>
      <c r="F58" s="23"/>
      <c r="G58" s="11"/>
      <c r="H58" s="20"/>
      <c r="I58" s="10"/>
      <c r="J58" s="27"/>
      <c r="K58" s="12"/>
    </row>
    <row r="59" spans="1:11" ht="28.5" customHeight="1">
      <c r="A59" s="54">
        <v>49</v>
      </c>
      <c r="B59" s="58">
        <v>44337</v>
      </c>
      <c r="C59" s="55" t="s">
        <v>98</v>
      </c>
      <c r="D59" s="56"/>
      <c r="E59" s="20"/>
      <c r="F59" s="23"/>
      <c r="G59" s="11"/>
      <c r="H59" s="20"/>
      <c r="I59" s="10"/>
      <c r="J59" s="27"/>
      <c r="K59" s="12"/>
    </row>
    <row r="60" spans="1:11" ht="28.5" customHeight="1">
      <c r="A60" s="54">
        <v>50</v>
      </c>
      <c r="B60" s="58">
        <v>44338</v>
      </c>
      <c r="C60" s="55" t="s">
        <v>99</v>
      </c>
      <c r="D60" s="56"/>
      <c r="E60" s="20"/>
      <c r="F60" s="23"/>
      <c r="G60" s="11"/>
      <c r="H60" s="20"/>
      <c r="I60" s="10"/>
      <c r="J60" s="27"/>
      <c r="K60" s="12"/>
    </row>
    <row r="61" spans="1:11" ht="28.5" customHeight="1">
      <c r="A61" s="54">
        <v>51</v>
      </c>
      <c r="B61" s="58">
        <v>44339</v>
      </c>
      <c r="C61" s="55" t="s">
        <v>100</v>
      </c>
      <c r="D61" s="56"/>
      <c r="E61" s="20"/>
      <c r="F61" s="23"/>
      <c r="G61" s="11"/>
      <c r="H61" s="20"/>
      <c r="I61" s="10"/>
      <c r="J61" s="27"/>
      <c r="K61" s="12"/>
    </row>
    <row r="62" spans="1:11" ht="28.5" customHeight="1">
      <c r="A62" s="54">
        <v>52</v>
      </c>
      <c r="B62" s="58">
        <v>44340</v>
      </c>
      <c r="C62" s="55" t="s">
        <v>101</v>
      </c>
      <c r="D62" s="56"/>
      <c r="E62" s="20"/>
      <c r="F62" s="23"/>
      <c r="G62" s="11"/>
      <c r="H62" s="20"/>
      <c r="I62" s="10"/>
      <c r="J62" s="27"/>
      <c r="K62" s="12"/>
    </row>
    <row r="63" spans="1:11" ht="28.5" customHeight="1">
      <c r="A63" s="54">
        <v>53</v>
      </c>
      <c r="B63" s="58">
        <v>44341</v>
      </c>
      <c r="C63" s="55" t="s">
        <v>95</v>
      </c>
      <c r="D63" s="56"/>
      <c r="E63" s="20"/>
      <c r="F63" s="23"/>
      <c r="G63" s="11"/>
      <c r="H63" s="20"/>
      <c r="I63" s="10"/>
      <c r="J63" s="27"/>
      <c r="K63" s="12"/>
    </row>
    <row r="64" spans="1:11" ht="28.5" customHeight="1">
      <c r="A64" s="54">
        <v>54</v>
      </c>
      <c r="B64" s="58">
        <v>44342</v>
      </c>
      <c r="C64" s="55" t="s">
        <v>96</v>
      </c>
      <c r="D64" s="56"/>
      <c r="E64" s="20"/>
      <c r="F64" s="23"/>
      <c r="G64" s="11"/>
      <c r="H64" s="20"/>
      <c r="I64" s="10"/>
      <c r="J64" s="27"/>
      <c r="K64" s="12"/>
    </row>
    <row r="65" spans="1:11" ht="28.5" customHeight="1">
      <c r="A65" s="54">
        <v>55</v>
      </c>
      <c r="B65" s="58">
        <v>44343</v>
      </c>
      <c r="C65" s="55" t="s">
        <v>97</v>
      </c>
      <c r="D65" s="56"/>
      <c r="E65" s="20"/>
      <c r="F65" s="23"/>
      <c r="G65" s="11"/>
      <c r="H65" s="20"/>
      <c r="I65" s="10"/>
      <c r="J65" s="27"/>
      <c r="K65" s="12"/>
    </row>
    <row r="66" spans="1:11" ht="28.5" customHeight="1">
      <c r="A66" s="54">
        <v>56</v>
      </c>
      <c r="B66" s="58">
        <v>44344</v>
      </c>
      <c r="C66" s="55" t="s">
        <v>98</v>
      </c>
      <c r="D66" s="56"/>
      <c r="E66" s="20"/>
      <c r="F66" s="23"/>
      <c r="G66" s="11"/>
      <c r="H66" s="20"/>
      <c r="I66" s="10"/>
      <c r="J66" s="27"/>
      <c r="K66" s="12"/>
    </row>
    <row r="67" spans="1:11" ht="28.5" customHeight="1">
      <c r="A67" s="54">
        <v>57</v>
      </c>
      <c r="B67" s="58">
        <v>44345</v>
      </c>
      <c r="C67" s="55" t="s">
        <v>99</v>
      </c>
      <c r="D67" s="56"/>
      <c r="E67" s="20"/>
      <c r="F67" s="23"/>
      <c r="G67" s="11"/>
      <c r="H67" s="20"/>
      <c r="I67" s="10"/>
      <c r="J67" s="27"/>
      <c r="K67" s="12"/>
    </row>
    <row r="68" spans="1:11" ht="28.5" customHeight="1">
      <c r="A68" s="54">
        <v>58</v>
      </c>
      <c r="B68" s="58">
        <v>44346</v>
      </c>
      <c r="C68" s="55" t="s">
        <v>100</v>
      </c>
      <c r="D68" s="56"/>
      <c r="E68" s="20"/>
      <c r="F68" s="23"/>
      <c r="G68" s="11"/>
      <c r="H68" s="20"/>
      <c r="I68" s="10"/>
      <c r="J68" s="27"/>
      <c r="K68" s="12"/>
    </row>
    <row r="69" spans="1:11" ht="28.5" customHeight="1">
      <c r="A69" s="54">
        <v>59</v>
      </c>
      <c r="B69" s="58">
        <v>44347</v>
      </c>
      <c r="C69" s="55" t="s">
        <v>101</v>
      </c>
      <c r="D69" s="56"/>
      <c r="E69" s="20"/>
      <c r="F69" s="23"/>
      <c r="G69" s="11"/>
      <c r="H69" s="20"/>
      <c r="I69" s="10"/>
      <c r="J69" s="27"/>
      <c r="K69" s="12"/>
    </row>
    <row r="70" spans="1:11" ht="28.5" customHeight="1">
      <c r="A70" s="54">
        <v>60</v>
      </c>
      <c r="B70" s="58">
        <v>44348</v>
      </c>
      <c r="C70" s="55" t="s">
        <v>95</v>
      </c>
      <c r="D70" s="56"/>
      <c r="E70" s="20"/>
      <c r="F70" s="23"/>
      <c r="G70" s="11"/>
      <c r="H70" s="20"/>
      <c r="I70" s="10"/>
      <c r="J70" s="27"/>
      <c r="K70" s="12"/>
    </row>
    <row r="71" spans="1:11" ht="28.5" customHeight="1">
      <c r="A71" s="54">
        <v>61</v>
      </c>
      <c r="B71" s="58">
        <v>44349</v>
      </c>
      <c r="C71" s="55" t="s">
        <v>96</v>
      </c>
      <c r="D71" s="56"/>
      <c r="E71" s="20"/>
      <c r="F71" s="23"/>
      <c r="G71" s="11"/>
      <c r="H71" s="20"/>
      <c r="I71" s="10"/>
      <c r="J71" s="27"/>
      <c r="K71" s="12"/>
    </row>
    <row r="72" spans="1:11" ht="28.5" customHeight="1">
      <c r="A72" s="54">
        <v>62</v>
      </c>
      <c r="B72" s="58">
        <v>44350</v>
      </c>
      <c r="C72" s="55" t="s">
        <v>97</v>
      </c>
      <c r="D72" s="56"/>
      <c r="E72" s="20"/>
      <c r="F72" s="23"/>
      <c r="G72" s="11"/>
      <c r="H72" s="20"/>
      <c r="I72" s="10"/>
      <c r="J72" s="27"/>
      <c r="K72" s="12"/>
    </row>
    <row r="73" spans="1:11" ht="28.5" customHeight="1">
      <c r="A73" s="54">
        <v>63</v>
      </c>
      <c r="B73" s="58">
        <v>44351</v>
      </c>
      <c r="C73" s="55" t="s">
        <v>98</v>
      </c>
      <c r="D73" s="56"/>
      <c r="E73" s="20"/>
      <c r="F73" s="23"/>
      <c r="G73" s="11"/>
      <c r="H73" s="20"/>
      <c r="I73" s="10"/>
      <c r="J73" s="27"/>
      <c r="K73" s="12"/>
    </row>
    <row r="74" spans="1:11" ht="28.5" customHeight="1">
      <c r="A74" s="54">
        <v>64</v>
      </c>
      <c r="B74" s="58">
        <v>44352</v>
      </c>
      <c r="C74" s="55" t="s">
        <v>99</v>
      </c>
      <c r="D74" s="56"/>
      <c r="E74" s="20"/>
      <c r="F74" s="23"/>
      <c r="G74" s="11"/>
      <c r="H74" s="20"/>
      <c r="I74" s="10"/>
      <c r="J74" s="27"/>
      <c r="K74" s="12"/>
    </row>
    <row r="75" spans="1:11" ht="28.5" customHeight="1">
      <c r="A75" s="54">
        <v>65</v>
      </c>
      <c r="B75" s="58">
        <v>44353</v>
      </c>
      <c r="C75" s="55" t="s">
        <v>100</v>
      </c>
      <c r="D75" s="56"/>
      <c r="E75" s="20"/>
      <c r="F75" s="23"/>
      <c r="G75" s="11"/>
      <c r="H75" s="20"/>
      <c r="I75" s="10"/>
      <c r="J75" s="27"/>
      <c r="K75" s="12"/>
    </row>
    <row r="76" spans="1:11" ht="28.5" customHeight="1">
      <c r="A76" s="54">
        <v>66</v>
      </c>
      <c r="B76" s="58">
        <v>44354</v>
      </c>
      <c r="C76" s="55" t="s">
        <v>101</v>
      </c>
      <c r="D76" s="56"/>
      <c r="E76" s="20"/>
      <c r="F76" s="23"/>
      <c r="G76" s="11"/>
      <c r="H76" s="20"/>
      <c r="I76" s="10"/>
      <c r="J76" s="27"/>
      <c r="K76" s="12"/>
    </row>
    <row r="77" spans="1:11" ht="28.5" customHeight="1">
      <c r="A77" s="54">
        <v>67</v>
      </c>
      <c r="B77" s="58">
        <v>44355</v>
      </c>
      <c r="C77" s="55" t="s">
        <v>95</v>
      </c>
      <c r="D77" s="56"/>
      <c r="E77" s="20"/>
      <c r="F77" s="23"/>
      <c r="G77" s="11"/>
      <c r="H77" s="20"/>
      <c r="I77" s="10"/>
      <c r="J77" s="27"/>
      <c r="K77" s="12"/>
    </row>
    <row r="78" spans="1:11" ht="28.5" customHeight="1">
      <c r="A78" s="54">
        <v>68</v>
      </c>
      <c r="B78" s="58">
        <v>44356</v>
      </c>
      <c r="C78" s="55" t="s">
        <v>96</v>
      </c>
      <c r="D78" s="56"/>
      <c r="E78" s="20"/>
      <c r="F78" s="23"/>
      <c r="G78" s="11"/>
      <c r="H78" s="20"/>
      <c r="I78" s="10"/>
      <c r="J78" s="27"/>
      <c r="K78" s="12"/>
    </row>
    <row r="79" spans="1:11" ht="28.5" customHeight="1">
      <c r="A79" s="54">
        <v>69</v>
      </c>
      <c r="B79" s="58">
        <v>44357</v>
      </c>
      <c r="C79" s="55" t="s">
        <v>97</v>
      </c>
      <c r="D79" s="56"/>
      <c r="E79" s="20"/>
      <c r="F79" s="23"/>
      <c r="G79" s="11"/>
      <c r="H79" s="20"/>
      <c r="I79" s="10"/>
      <c r="J79" s="27"/>
      <c r="K79" s="12"/>
    </row>
    <row r="80" spans="1:11" ht="28.5" customHeight="1">
      <c r="A80" s="54">
        <v>70</v>
      </c>
      <c r="B80" s="58">
        <v>44358</v>
      </c>
      <c r="C80" s="55" t="s">
        <v>98</v>
      </c>
      <c r="D80" s="56"/>
      <c r="E80" s="20"/>
      <c r="F80" s="23"/>
      <c r="G80" s="11"/>
      <c r="H80" s="20"/>
      <c r="I80" s="10"/>
      <c r="J80" s="27"/>
      <c r="K80" s="12"/>
    </row>
    <row r="81" spans="1:11" ht="28.5" customHeight="1">
      <c r="A81" s="54">
        <v>71</v>
      </c>
      <c r="B81" s="58">
        <v>44359</v>
      </c>
      <c r="C81" s="55" t="s">
        <v>99</v>
      </c>
      <c r="D81" s="56"/>
      <c r="E81" s="20"/>
      <c r="F81" s="23"/>
      <c r="G81" s="11"/>
      <c r="H81" s="20"/>
      <c r="I81" s="10"/>
      <c r="J81" s="27"/>
      <c r="K81" s="12"/>
    </row>
    <row r="82" spans="1:11" ht="28.5" customHeight="1">
      <c r="A82" s="54">
        <v>72</v>
      </c>
      <c r="B82" s="58">
        <v>44360</v>
      </c>
      <c r="C82" s="55" t="s">
        <v>100</v>
      </c>
      <c r="D82" s="56"/>
      <c r="E82" s="20"/>
      <c r="F82" s="23"/>
      <c r="G82" s="11"/>
      <c r="H82" s="20"/>
      <c r="I82" s="10"/>
      <c r="J82" s="27"/>
      <c r="K82" s="12"/>
    </row>
    <row r="83" spans="1:11" ht="28.5" customHeight="1">
      <c r="A83" s="54">
        <v>73</v>
      </c>
      <c r="B83" s="58">
        <v>44361</v>
      </c>
      <c r="C83" s="55" t="s">
        <v>101</v>
      </c>
      <c r="D83" s="56"/>
      <c r="E83" s="20"/>
      <c r="F83" s="23"/>
      <c r="G83" s="11"/>
      <c r="H83" s="20"/>
      <c r="I83" s="10"/>
      <c r="J83" s="27"/>
      <c r="K83" s="12"/>
    </row>
    <row r="84" spans="1:11" ht="28.5" customHeight="1">
      <c r="A84" s="54">
        <v>74</v>
      </c>
      <c r="B84" s="58">
        <v>44362</v>
      </c>
      <c r="C84" s="55" t="s">
        <v>95</v>
      </c>
      <c r="D84" s="56"/>
      <c r="E84" s="20"/>
      <c r="F84" s="23"/>
      <c r="G84" s="11"/>
      <c r="H84" s="20"/>
      <c r="I84" s="10"/>
      <c r="J84" s="27"/>
      <c r="K84" s="12"/>
    </row>
    <row r="85" spans="1:11" ht="28.5" customHeight="1">
      <c r="A85" s="54">
        <v>75</v>
      </c>
      <c r="B85" s="58">
        <v>44363</v>
      </c>
      <c r="C85" s="55" t="s">
        <v>96</v>
      </c>
      <c r="D85" s="56"/>
      <c r="E85" s="20"/>
      <c r="F85" s="23"/>
      <c r="G85" s="11"/>
      <c r="H85" s="20"/>
      <c r="I85" s="10"/>
      <c r="J85" s="27"/>
      <c r="K85" s="12"/>
    </row>
    <row r="86" spans="1:11" ht="28.5" customHeight="1">
      <c r="A86" s="54">
        <v>76</v>
      </c>
      <c r="B86" s="58">
        <v>44364</v>
      </c>
      <c r="C86" s="55" t="s">
        <v>97</v>
      </c>
      <c r="D86" s="56"/>
      <c r="E86" s="20"/>
      <c r="F86" s="23"/>
      <c r="G86" s="11"/>
      <c r="H86" s="20"/>
      <c r="I86" s="10"/>
      <c r="J86" s="27"/>
      <c r="K86" s="12"/>
    </row>
    <row r="87" spans="1:11" ht="28.5" customHeight="1">
      <c r="A87" s="54">
        <v>77</v>
      </c>
      <c r="B87" s="58">
        <v>44365</v>
      </c>
      <c r="C87" s="55" t="s">
        <v>98</v>
      </c>
      <c r="D87" s="56"/>
      <c r="E87" s="20"/>
      <c r="F87" s="23"/>
      <c r="G87" s="11"/>
      <c r="H87" s="20"/>
      <c r="I87" s="10"/>
      <c r="J87" s="27"/>
      <c r="K87" s="12"/>
    </row>
    <row r="88" spans="1:11" ht="28.5" customHeight="1">
      <c r="A88" s="54">
        <v>78</v>
      </c>
      <c r="B88" s="58">
        <v>44366</v>
      </c>
      <c r="C88" s="55" t="s">
        <v>99</v>
      </c>
      <c r="D88" s="56"/>
      <c r="E88" s="20"/>
      <c r="F88" s="23"/>
      <c r="G88" s="11"/>
      <c r="H88" s="20"/>
      <c r="I88" s="10"/>
      <c r="J88" s="27"/>
      <c r="K88" s="12"/>
    </row>
    <row r="89" spans="1:11" ht="28.5" customHeight="1">
      <c r="A89" s="54">
        <v>79</v>
      </c>
      <c r="B89" s="58">
        <v>44367</v>
      </c>
      <c r="C89" s="55" t="s">
        <v>100</v>
      </c>
      <c r="D89" s="56"/>
      <c r="E89" s="20"/>
      <c r="F89" s="23"/>
      <c r="G89" s="11"/>
      <c r="H89" s="20"/>
      <c r="I89" s="10"/>
      <c r="J89" s="27"/>
      <c r="K89" s="12"/>
    </row>
    <row r="90" spans="1:11" ht="28.5" customHeight="1">
      <c r="A90" s="54">
        <v>80</v>
      </c>
      <c r="B90" s="58">
        <v>44368</v>
      </c>
      <c r="C90" s="55" t="s">
        <v>101</v>
      </c>
      <c r="D90" s="56"/>
      <c r="E90" s="20"/>
      <c r="F90" s="23"/>
      <c r="G90" s="11"/>
      <c r="H90" s="20"/>
      <c r="I90" s="10"/>
      <c r="J90" s="27"/>
      <c r="K90" s="12"/>
    </row>
    <row r="91" spans="1:11" ht="28.5" customHeight="1">
      <c r="A91" s="54">
        <v>81</v>
      </c>
      <c r="B91" s="58">
        <v>44369</v>
      </c>
      <c r="C91" s="55" t="s">
        <v>95</v>
      </c>
      <c r="D91" s="56"/>
      <c r="E91" s="20"/>
      <c r="F91" s="23"/>
      <c r="G91" s="11"/>
      <c r="H91" s="20"/>
      <c r="I91" s="10"/>
      <c r="J91" s="27"/>
      <c r="K91" s="12"/>
    </row>
    <row r="92" spans="1:11" ht="28.5" customHeight="1">
      <c r="A92" s="54">
        <v>82</v>
      </c>
      <c r="B92" s="58">
        <v>44370</v>
      </c>
      <c r="C92" s="55" t="s">
        <v>96</v>
      </c>
      <c r="D92" s="56"/>
      <c r="E92" s="20"/>
      <c r="F92" s="23"/>
      <c r="G92" s="11"/>
      <c r="H92" s="20"/>
      <c r="I92" s="10"/>
      <c r="J92" s="27"/>
      <c r="K92" s="12"/>
    </row>
    <row r="93" spans="1:11" ht="28.5" customHeight="1">
      <c r="A93" s="54">
        <v>83</v>
      </c>
      <c r="B93" s="58">
        <v>44371</v>
      </c>
      <c r="C93" s="55" t="s">
        <v>97</v>
      </c>
      <c r="D93" s="56"/>
      <c r="E93" s="20"/>
      <c r="F93" s="23"/>
      <c r="G93" s="11"/>
      <c r="H93" s="20"/>
      <c r="I93" s="10"/>
      <c r="J93" s="27"/>
      <c r="K93" s="12"/>
    </row>
    <row r="94" spans="1:11" ht="28.5" customHeight="1">
      <c r="A94" s="54">
        <v>84</v>
      </c>
      <c r="B94" s="58">
        <v>44372</v>
      </c>
      <c r="C94" s="55" t="s">
        <v>98</v>
      </c>
      <c r="D94" s="56"/>
      <c r="E94" s="20"/>
      <c r="F94" s="23"/>
      <c r="G94" s="11"/>
      <c r="H94" s="20"/>
      <c r="I94" s="10"/>
      <c r="J94" s="27"/>
      <c r="K94" s="12"/>
    </row>
    <row r="95" spans="1:11" ht="28.5" customHeight="1">
      <c r="A95" s="54">
        <v>85</v>
      </c>
      <c r="B95" s="58">
        <v>44373</v>
      </c>
      <c r="C95" s="55" t="s">
        <v>99</v>
      </c>
      <c r="D95" s="56"/>
      <c r="E95" s="20"/>
      <c r="F95" s="23"/>
      <c r="G95" s="11"/>
      <c r="H95" s="20"/>
      <c r="I95" s="10"/>
      <c r="J95" s="27"/>
      <c r="K95" s="12"/>
    </row>
    <row r="96" spans="1:11" ht="28.5" customHeight="1">
      <c r="A96" s="54">
        <v>86</v>
      </c>
      <c r="B96" s="58">
        <v>44374</v>
      </c>
      <c r="C96" s="55" t="s">
        <v>100</v>
      </c>
      <c r="D96" s="56"/>
      <c r="E96" s="20"/>
      <c r="F96" s="23"/>
      <c r="G96" s="11"/>
      <c r="H96" s="20"/>
      <c r="I96" s="10"/>
      <c r="J96" s="27"/>
      <c r="K96" s="12"/>
    </row>
    <row r="97" spans="1:11" ht="28.5" customHeight="1">
      <c r="A97" s="54">
        <v>87</v>
      </c>
      <c r="B97" s="58">
        <v>44375</v>
      </c>
      <c r="C97" s="55" t="s">
        <v>101</v>
      </c>
      <c r="D97" s="56"/>
      <c r="E97" s="20"/>
      <c r="F97" s="23"/>
      <c r="G97" s="11"/>
      <c r="H97" s="20"/>
      <c r="I97" s="10"/>
      <c r="J97" s="27"/>
      <c r="K97" s="12"/>
    </row>
    <row r="98" spans="1:11" ht="28.5" customHeight="1">
      <c r="A98" s="54">
        <v>88</v>
      </c>
      <c r="B98" s="58">
        <v>44376</v>
      </c>
      <c r="C98" s="55" t="s">
        <v>95</v>
      </c>
      <c r="D98" s="56"/>
      <c r="E98" s="20"/>
      <c r="F98" s="23"/>
      <c r="G98" s="11"/>
      <c r="H98" s="20"/>
      <c r="I98" s="10"/>
      <c r="J98" s="27"/>
      <c r="K98" s="12"/>
    </row>
    <row r="99" spans="1:11" ht="28.5" customHeight="1">
      <c r="A99" s="54">
        <v>89</v>
      </c>
      <c r="B99" s="58">
        <v>44377</v>
      </c>
      <c r="C99" s="55" t="s">
        <v>96</v>
      </c>
      <c r="D99" s="56"/>
      <c r="E99" s="20"/>
      <c r="F99" s="23"/>
      <c r="G99" s="11"/>
      <c r="H99" s="20"/>
      <c r="I99" s="10"/>
      <c r="J99" s="27"/>
      <c r="K99" s="12"/>
    </row>
    <row r="100" spans="1:11" ht="28.5" customHeight="1">
      <c r="A100" s="54">
        <v>90</v>
      </c>
      <c r="B100" s="58">
        <v>44378</v>
      </c>
      <c r="C100" s="55" t="s">
        <v>97</v>
      </c>
      <c r="D100" s="56"/>
      <c r="E100" s="20"/>
      <c r="F100" s="23"/>
      <c r="G100" s="11"/>
      <c r="H100" s="20"/>
      <c r="I100" s="10"/>
      <c r="J100" s="27"/>
      <c r="K100" s="12"/>
    </row>
    <row r="101" spans="1:11" ht="28.5" customHeight="1">
      <c r="A101" s="54">
        <v>91</v>
      </c>
      <c r="B101" s="58">
        <v>44379</v>
      </c>
      <c r="C101" s="55" t="s">
        <v>98</v>
      </c>
      <c r="D101" s="56"/>
      <c r="E101" s="20"/>
      <c r="F101" s="23"/>
      <c r="G101" s="11"/>
      <c r="H101" s="20"/>
      <c r="I101" s="10"/>
      <c r="J101" s="27"/>
      <c r="K101" s="12"/>
    </row>
    <row r="102" spans="1:11" ht="28.5" customHeight="1">
      <c r="A102" s="54">
        <v>92</v>
      </c>
      <c r="B102" s="58">
        <v>44380</v>
      </c>
      <c r="C102" s="55" t="s">
        <v>99</v>
      </c>
      <c r="D102" s="56"/>
      <c r="E102" s="20"/>
      <c r="F102" s="23"/>
      <c r="G102" s="11"/>
      <c r="H102" s="20"/>
      <c r="I102" s="10"/>
      <c r="J102" s="27"/>
      <c r="K102" s="12"/>
    </row>
    <row r="103" spans="1:11" ht="28.5" customHeight="1">
      <c r="A103" s="54">
        <v>93</v>
      </c>
      <c r="B103" s="58">
        <v>44381</v>
      </c>
      <c r="C103" s="55" t="s">
        <v>100</v>
      </c>
      <c r="D103" s="56"/>
      <c r="E103" s="20"/>
      <c r="F103" s="23"/>
      <c r="G103" s="11"/>
      <c r="H103" s="20"/>
      <c r="I103" s="10"/>
      <c r="J103" s="27"/>
      <c r="K103" s="12"/>
    </row>
    <row r="104" spans="1:11" ht="28.5" customHeight="1">
      <c r="A104" s="54">
        <v>94</v>
      </c>
      <c r="B104" s="58">
        <v>44382</v>
      </c>
      <c r="C104" s="55" t="s">
        <v>101</v>
      </c>
      <c r="D104" s="56"/>
      <c r="E104" s="20"/>
      <c r="F104" s="23"/>
      <c r="G104" s="11"/>
      <c r="H104" s="20"/>
      <c r="I104" s="10"/>
      <c r="J104" s="27"/>
      <c r="K104" s="12"/>
    </row>
    <row r="105" spans="1:11" ht="28.5" customHeight="1">
      <c r="A105" s="54">
        <v>95</v>
      </c>
      <c r="B105" s="58">
        <v>44383</v>
      </c>
      <c r="C105" s="55" t="s">
        <v>95</v>
      </c>
      <c r="D105" s="56"/>
      <c r="E105" s="20"/>
      <c r="F105" s="23"/>
      <c r="G105" s="11"/>
      <c r="H105" s="20"/>
      <c r="I105" s="10"/>
      <c r="J105" s="27"/>
      <c r="K105" s="12"/>
    </row>
    <row r="106" spans="1:11" ht="28.5" customHeight="1">
      <c r="A106" s="54">
        <v>96</v>
      </c>
      <c r="B106" s="58">
        <v>44384</v>
      </c>
      <c r="C106" s="55" t="s">
        <v>96</v>
      </c>
      <c r="D106" s="56"/>
      <c r="E106" s="20"/>
      <c r="F106" s="23"/>
      <c r="G106" s="11"/>
      <c r="H106" s="20"/>
      <c r="I106" s="10"/>
      <c r="J106" s="27"/>
      <c r="K106" s="12"/>
    </row>
    <row r="107" spans="1:11" ht="28.5" customHeight="1">
      <c r="A107" s="54">
        <v>97</v>
      </c>
      <c r="B107" s="58">
        <v>44385</v>
      </c>
      <c r="C107" s="55" t="s">
        <v>97</v>
      </c>
      <c r="D107" s="56"/>
      <c r="E107" s="20"/>
      <c r="F107" s="23"/>
      <c r="G107" s="11"/>
      <c r="H107" s="20"/>
      <c r="I107" s="10"/>
      <c r="J107" s="27"/>
      <c r="K107" s="12"/>
    </row>
    <row r="108" spans="1:11" ht="28.5" customHeight="1">
      <c r="A108" s="54">
        <v>98</v>
      </c>
      <c r="B108" s="58">
        <v>44386</v>
      </c>
      <c r="C108" s="55" t="s">
        <v>98</v>
      </c>
      <c r="D108" s="56"/>
      <c r="E108" s="20"/>
      <c r="F108" s="23"/>
      <c r="G108" s="11"/>
      <c r="H108" s="20"/>
      <c r="I108" s="10"/>
      <c r="J108" s="27"/>
      <c r="K108" s="12"/>
    </row>
    <row r="109" spans="1:11" ht="28.5" customHeight="1">
      <c r="A109" s="54">
        <v>99</v>
      </c>
      <c r="B109" s="58">
        <v>44387</v>
      </c>
      <c r="C109" s="55" t="s">
        <v>99</v>
      </c>
      <c r="D109" s="56"/>
      <c r="E109" s="20"/>
      <c r="F109" s="23"/>
      <c r="G109" s="11"/>
      <c r="H109" s="20"/>
      <c r="I109" s="10"/>
      <c r="J109" s="27"/>
      <c r="K109" s="12"/>
    </row>
    <row r="110" spans="1:11" ht="28.5" customHeight="1">
      <c r="A110" s="54">
        <v>100</v>
      </c>
      <c r="B110" s="58">
        <v>44388</v>
      </c>
      <c r="C110" s="55" t="s">
        <v>100</v>
      </c>
      <c r="D110" s="56"/>
      <c r="E110" s="20"/>
      <c r="F110" s="23"/>
      <c r="G110" s="11"/>
      <c r="H110" s="20"/>
      <c r="I110" s="10"/>
      <c r="J110" s="27"/>
      <c r="K110" s="12"/>
    </row>
    <row r="111" spans="1:11" ht="28.5" customHeight="1">
      <c r="A111" s="54">
        <v>101</v>
      </c>
      <c r="B111" s="58">
        <v>44389</v>
      </c>
      <c r="C111" s="55" t="s">
        <v>101</v>
      </c>
      <c r="D111" s="56"/>
      <c r="E111" s="20"/>
      <c r="F111" s="23"/>
      <c r="G111" s="11"/>
      <c r="H111" s="20"/>
      <c r="I111" s="10"/>
      <c r="J111" s="27"/>
      <c r="K111" s="12"/>
    </row>
    <row r="112" spans="1:11" ht="28.5" customHeight="1">
      <c r="A112" s="54">
        <v>102</v>
      </c>
      <c r="B112" s="58">
        <v>44390</v>
      </c>
      <c r="C112" s="55" t="s">
        <v>95</v>
      </c>
      <c r="D112" s="56"/>
      <c r="E112" s="20"/>
      <c r="F112" s="23"/>
      <c r="G112" s="11"/>
      <c r="H112" s="20"/>
      <c r="I112" s="10"/>
      <c r="J112" s="27"/>
      <c r="K112" s="12"/>
    </row>
    <row r="113" spans="1:11" ht="28.5" customHeight="1">
      <c r="A113" s="54">
        <v>103</v>
      </c>
      <c r="B113" s="58">
        <v>44391</v>
      </c>
      <c r="C113" s="55" t="s">
        <v>96</v>
      </c>
      <c r="D113" s="56"/>
      <c r="E113" s="20"/>
      <c r="F113" s="23"/>
      <c r="G113" s="11"/>
      <c r="H113" s="20"/>
      <c r="I113" s="10"/>
      <c r="J113" s="27"/>
      <c r="K113" s="12"/>
    </row>
    <row r="114" spans="1:11" ht="28.5" customHeight="1">
      <c r="A114" s="54">
        <v>104</v>
      </c>
      <c r="B114" s="58">
        <v>44392</v>
      </c>
      <c r="C114" s="55" t="s">
        <v>97</v>
      </c>
      <c r="D114" s="56"/>
      <c r="E114" s="20"/>
      <c r="F114" s="23"/>
      <c r="G114" s="11"/>
      <c r="H114" s="20"/>
      <c r="I114" s="10"/>
      <c r="J114" s="27"/>
      <c r="K114" s="12"/>
    </row>
    <row r="115" spans="1:11" ht="28.5" customHeight="1">
      <c r="A115" s="54">
        <v>105</v>
      </c>
      <c r="B115" s="58">
        <v>44393</v>
      </c>
      <c r="C115" s="55" t="s">
        <v>98</v>
      </c>
      <c r="D115" s="56"/>
      <c r="E115" s="20"/>
      <c r="F115" s="23"/>
      <c r="G115" s="11"/>
      <c r="H115" s="20"/>
      <c r="I115" s="10"/>
      <c r="J115" s="27"/>
      <c r="K115" s="12"/>
    </row>
    <row r="116" spans="1:11" ht="28.5" customHeight="1">
      <c r="A116" s="54">
        <v>106</v>
      </c>
      <c r="B116" s="58">
        <v>44394</v>
      </c>
      <c r="C116" s="55" t="s">
        <v>99</v>
      </c>
      <c r="D116" s="56"/>
      <c r="E116" s="20"/>
      <c r="F116" s="23"/>
      <c r="G116" s="11"/>
      <c r="H116" s="20"/>
      <c r="I116" s="10"/>
      <c r="J116" s="27"/>
      <c r="K116" s="12"/>
    </row>
    <row r="117" spans="1:11" ht="28.5" customHeight="1">
      <c r="A117" s="54">
        <v>107</v>
      </c>
      <c r="B117" s="58">
        <v>44395</v>
      </c>
      <c r="C117" s="55" t="s">
        <v>100</v>
      </c>
      <c r="D117" s="56"/>
      <c r="E117" s="20"/>
      <c r="F117" s="23"/>
      <c r="G117" s="11"/>
      <c r="H117" s="20"/>
      <c r="I117" s="10"/>
      <c r="J117" s="27"/>
      <c r="K117" s="12"/>
    </row>
    <row r="118" spans="1:11" ht="28.5" customHeight="1">
      <c r="A118" s="54">
        <v>108</v>
      </c>
      <c r="B118" s="58">
        <v>44396</v>
      </c>
      <c r="C118" s="55" t="s">
        <v>101</v>
      </c>
      <c r="D118" s="56"/>
      <c r="E118" s="20"/>
      <c r="F118" s="23"/>
      <c r="G118" s="11"/>
      <c r="H118" s="20"/>
      <c r="I118" s="10"/>
      <c r="J118" s="27"/>
      <c r="K118" s="12"/>
    </row>
    <row r="119" spans="1:11" ht="28.5" customHeight="1">
      <c r="A119" s="54">
        <v>109</v>
      </c>
      <c r="B119" s="58">
        <v>44397</v>
      </c>
      <c r="C119" s="55" t="s">
        <v>95</v>
      </c>
      <c r="D119" s="56"/>
      <c r="E119" s="20"/>
      <c r="F119" s="23"/>
      <c r="G119" s="11"/>
      <c r="H119" s="20"/>
      <c r="I119" s="10"/>
      <c r="J119" s="27"/>
      <c r="K119" s="12"/>
    </row>
    <row r="120" spans="1:11" ht="28.5" customHeight="1">
      <c r="A120" s="54">
        <v>110</v>
      </c>
      <c r="B120" s="58">
        <v>44398</v>
      </c>
      <c r="C120" s="55" t="s">
        <v>96</v>
      </c>
      <c r="D120" s="56"/>
      <c r="E120" s="20"/>
      <c r="F120" s="23"/>
      <c r="G120" s="11"/>
      <c r="H120" s="20"/>
      <c r="I120" s="10"/>
      <c r="J120" s="27"/>
      <c r="K120" s="12"/>
    </row>
    <row r="121" spans="1:11" ht="28.5" customHeight="1">
      <c r="A121" s="54">
        <v>111</v>
      </c>
      <c r="B121" s="58">
        <v>44399</v>
      </c>
      <c r="C121" s="55" t="s">
        <v>97</v>
      </c>
      <c r="D121" s="56"/>
      <c r="E121" s="20"/>
      <c r="F121" s="23"/>
      <c r="G121" s="11"/>
      <c r="H121" s="20"/>
      <c r="I121" s="10"/>
      <c r="J121" s="27"/>
      <c r="K121" s="12"/>
    </row>
    <row r="122" spans="1:11" ht="28.5" customHeight="1">
      <c r="A122" s="54">
        <v>112</v>
      </c>
      <c r="B122" s="58">
        <v>44400</v>
      </c>
      <c r="C122" s="55" t="s">
        <v>98</v>
      </c>
      <c r="D122" s="56"/>
      <c r="E122" s="20"/>
      <c r="F122" s="23"/>
      <c r="G122" s="11"/>
      <c r="H122" s="20"/>
      <c r="I122" s="10"/>
      <c r="J122" s="27"/>
      <c r="K122" s="12"/>
    </row>
    <row r="123" spans="1:11" ht="28.5" customHeight="1">
      <c r="A123" s="54">
        <v>113</v>
      </c>
      <c r="B123" s="58">
        <v>44401</v>
      </c>
      <c r="C123" s="55" t="s">
        <v>99</v>
      </c>
      <c r="D123" s="56"/>
      <c r="E123" s="20"/>
      <c r="F123" s="23"/>
      <c r="G123" s="11"/>
      <c r="H123" s="20"/>
      <c r="I123" s="10"/>
      <c r="J123" s="27"/>
      <c r="K123" s="12"/>
    </row>
    <row r="124" spans="1:11" ht="28.5" customHeight="1">
      <c r="A124" s="54">
        <v>114</v>
      </c>
      <c r="B124" s="58">
        <v>44402</v>
      </c>
      <c r="C124" s="55" t="s">
        <v>100</v>
      </c>
      <c r="D124" s="56"/>
      <c r="E124" s="20"/>
      <c r="F124" s="23"/>
      <c r="G124" s="11"/>
      <c r="H124" s="20"/>
      <c r="I124" s="10"/>
      <c r="J124" s="27"/>
      <c r="K124" s="12"/>
    </row>
    <row r="125" spans="1:11" ht="28.5" customHeight="1">
      <c r="A125" s="54">
        <v>115</v>
      </c>
      <c r="B125" s="58">
        <v>44403</v>
      </c>
      <c r="C125" s="55" t="s">
        <v>101</v>
      </c>
      <c r="D125" s="56"/>
      <c r="E125" s="20"/>
      <c r="F125" s="23"/>
      <c r="G125" s="11"/>
      <c r="H125" s="20"/>
      <c r="I125" s="10"/>
      <c r="J125" s="27"/>
      <c r="K125" s="12"/>
    </row>
    <row r="126" spans="1:11" ht="28.5" customHeight="1">
      <c r="A126" s="54">
        <v>116</v>
      </c>
      <c r="B126" s="58">
        <v>44404</v>
      </c>
      <c r="C126" s="55" t="s">
        <v>95</v>
      </c>
      <c r="D126" s="56"/>
      <c r="E126" s="20"/>
      <c r="F126" s="23"/>
      <c r="G126" s="11"/>
      <c r="H126" s="20"/>
      <c r="I126" s="10"/>
      <c r="J126" s="27"/>
      <c r="K126" s="12"/>
    </row>
    <row r="127" spans="1:11" ht="28.5" customHeight="1">
      <c r="A127" s="54">
        <v>117</v>
      </c>
      <c r="B127" s="58">
        <v>44405</v>
      </c>
      <c r="C127" s="55" t="s">
        <v>96</v>
      </c>
      <c r="D127" s="56"/>
      <c r="E127" s="20"/>
      <c r="F127" s="23"/>
      <c r="G127" s="11"/>
      <c r="H127" s="20"/>
      <c r="I127" s="10"/>
      <c r="J127" s="27"/>
      <c r="K127" s="12"/>
    </row>
    <row r="128" spans="1:11" ht="28.5" customHeight="1">
      <c r="A128" s="54">
        <v>118</v>
      </c>
      <c r="B128" s="58">
        <v>44406</v>
      </c>
      <c r="C128" s="55" t="s">
        <v>97</v>
      </c>
      <c r="D128" s="56"/>
      <c r="E128" s="20"/>
      <c r="F128" s="23"/>
      <c r="G128" s="11"/>
      <c r="H128" s="20"/>
      <c r="I128" s="10"/>
      <c r="J128" s="27"/>
      <c r="K128" s="12"/>
    </row>
    <row r="129" spans="1:11" ht="28.5" customHeight="1">
      <c r="A129" s="54">
        <v>119</v>
      </c>
      <c r="B129" s="58">
        <v>44407</v>
      </c>
      <c r="C129" s="55" t="s">
        <v>98</v>
      </c>
      <c r="D129" s="56"/>
      <c r="E129" s="20"/>
      <c r="F129" s="23"/>
      <c r="G129" s="11"/>
      <c r="H129" s="20"/>
      <c r="I129" s="10"/>
      <c r="J129" s="27"/>
      <c r="K129" s="12"/>
    </row>
    <row r="130" spans="1:11" ht="28.5" customHeight="1">
      <c r="A130" s="54">
        <v>120</v>
      </c>
      <c r="B130" s="58">
        <v>44408</v>
      </c>
      <c r="C130" s="55" t="s">
        <v>99</v>
      </c>
      <c r="D130" s="56"/>
      <c r="E130" s="20"/>
      <c r="F130" s="23"/>
      <c r="G130" s="11"/>
      <c r="H130" s="20"/>
      <c r="I130" s="10"/>
      <c r="J130" s="27"/>
      <c r="K130" s="12"/>
    </row>
    <row r="131" spans="1:11" ht="28.5" customHeight="1">
      <c r="A131" s="54">
        <v>121</v>
      </c>
      <c r="B131" s="58">
        <v>44409</v>
      </c>
      <c r="C131" s="55" t="s">
        <v>100</v>
      </c>
      <c r="D131" s="56"/>
      <c r="E131" s="20"/>
      <c r="F131" s="23"/>
      <c r="G131" s="11"/>
      <c r="H131" s="20"/>
      <c r="I131" s="10"/>
      <c r="J131" s="27"/>
      <c r="K131" s="12"/>
    </row>
    <row r="132" spans="1:11" ht="28.5" customHeight="1">
      <c r="A132" s="54">
        <v>122</v>
      </c>
      <c r="B132" s="58">
        <v>44410</v>
      </c>
      <c r="C132" s="55" t="s">
        <v>101</v>
      </c>
      <c r="D132" s="56"/>
      <c r="E132" s="20"/>
      <c r="F132" s="23"/>
      <c r="G132" s="11"/>
      <c r="H132" s="20"/>
      <c r="I132" s="10"/>
      <c r="J132" s="27"/>
      <c r="K132" s="12"/>
    </row>
    <row r="133" spans="1:11" ht="28.5" customHeight="1">
      <c r="A133" s="54">
        <v>123</v>
      </c>
      <c r="B133" s="58">
        <v>44411</v>
      </c>
      <c r="C133" s="55" t="s">
        <v>95</v>
      </c>
      <c r="D133" s="56"/>
      <c r="E133" s="20"/>
      <c r="F133" s="23"/>
      <c r="G133" s="11"/>
      <c r="H133" s="20"/>
      <c r="I133" s="10"/>
      <c r="J133" s="27"/>
      <c r="K133" s="12"/>
    </row>
    <row r="134" spans="1:11" ht="28.5" customHeight="1">
      <c r="A134" s="54">
        <v>124</v>
      </c>
      <c r="B134" s="58">
        <v>44412</v>
      </c>
      <c r="C134" s="55" t="s">
        <v>96</v>
      </c>
      <c r="D134" s="56"/>
      <c r="E134" s="20"/>
      <c r="F134" s="23"/>
      <c r="G134" s="11"/>
      <c r="H134" s="20"/>
      <c r="I134" s="10"/>
      <c r="J134" s="27"/>
      <c r="K134" s="12"/>
    </row>
    <row r="135" spans="1:11" ht="28.5" customHeight="1">
      <c r="A135" s="54">
        <v>125</v>
      </c>
      <c r="B135" s="58">
        <v>44413</v>
      </c>
      <c r="C135" s="55" t="s">
        <v>97</v>
      </c>
      <c r="D135" s="56"/>
      <c r="E135" s="20"/>
      <c r="F135" s="23"/>
      <c r="G135" s="11"/>
      <c r="H135" s="20"/>
      <c r="I135" s="10"/>
      <c r="J135" s="27"/>
      <c r="K135" s="12"/>
    </row>
    <row r="136" spans="1:11" ht="28.5" customHeight="1">
      <c r="A136" s="54">
        <v>126</v>
      </c>
      <c r="B136" s="58">
        <v>44414</v>
      </c>
      <c r="C136" s="55" t="s">
        <v>98</v>
      </c>
      <c r="D136" s="56"/>
      <c r="E136" s="20"/>
      <c r="F136" s="23"/>
      <c r="G136" s="11"/>
      <c r="H136" s="20"/>
      <c r="I136" s="10"/>
      <c r="J136" s="27"/>
      <c r="K136" s="12"/>
    </row>
    <row r="137" spans="1:11" ht="28.5" customHeight="1">
      <c r="A137" s="54">
        <v>127</v>
      </c>
      <c r="B137" s="58">
        <v>44415</v>
      </c>
      <c r="C137" s="55" t="s">
        <v>99</v>
      </c>
      <c r="D137" s="56"/>
      <c r="E137" s="20"/>
      <c r="F137" s="23"/>
      <c r="G137" s="11"/>
      <c r="H137" s="20"/>
      <c r="I137" s="10"/>
      <c r="J137" s="27"/>
      <c r="K137" s="12"/>
    </row>
    <row r="138" spans="1:11" ht="28.5" customHeight="1">
      <c r="A138" s="54">
        <v>128</v>
      </c>
      <c r="B138" s="58">
        <v>44416</v>
      </c>
      <c r="C138" s="55" t="s">
        <v>100</v>
      </c>
      <c r="D138" s="56"/>
      <c r="E138" s="20"/>
      <c r="F138" s="23"/>
      <c r="G138" s="11"/>
      <c r="H138" s="20"/>
      <c r="I138" s="10"/>
      <c r="J138" s="27"/>
      <c r="K138" s="12"/>
    </row>
    <row r="139" spans="1:11" ht="28.5" customHeight="1">
      <c r="A139" s="54">
        <v>129</v>
      </c>
      <c r="B139" s="58">
        <v>44417</v>
      </c>
      <c r="C139" s="55" t="s">
        <v>101</v>
      </c>
      <c r="D139" s="56"/>
      <c r="E139" s="20"/>
      <c r="F139" s="23"/>
      <c r="G139" s="11"/>
      <c r="H139" s="20"/>
      <c r="I139" s="10"/>
      <c r="J139" s="27"/>
      <c r="K139" s="12"/>
    </row>
    <row r="140" spans="1:11" ht="28.5" customHeight="1">
      <c r="A140" s="54">
        <v>130</v>
      </c>
      <c r="B140" s="58">
        <v>44418</v>
      </c>
      <c r="C140" s="55" t="s">
        <v>95</v>
      </c>
      <c r="D140" s="56"/>
      <c r="E140" s="20"/>
      <c r="F140" s="23"/>
      <c r="G140" s="11"/>
      <c r="H140" s="20"/>
      <c r="I140" s="10"/>
      <c r="J140" s="27"/>
      <c r="K140" s="12"/>
    </row>
    <row r="141" spans="1:11" ht="28.5" customHeight="1">
      <c r="A141" s="54">
        <v>131</v>
      </c>
      <c r="B141" s="58">
        <v>44419</v>
      </c>
      <c r="C141" s="55" t="s">
        <v>96</v>
      </c>
      <c r="D141" s="56"/>
      <c r="E141" s="20"/>
      <c r="F141" s="23"/>
      <c r="G141" s="11"/>
      <c r="H141" s="20"/>
      <c r="I141" s="10"/>
      <c r="J141" s="27"/>
      <c r="K141" s="12"/>
    </row>
    <row r="142" spans="1:11" ht="28.5" customHeight="1">
      <c r="A142" s="54">
        <v>132</v>
      </c>
      <c r="B142" s="58">
        <v>44420</v>
      </c>
      <c r="C142" s="55" t="s">
        <v>97</v>
      </c>
      <c r="D142" s="56"/>
      <c r="E142" s="20"/>
      <c r="F142" s="23"/>
      <c r="G142" s="11"/>
      <c r="H142" s="20"/>
      <c r="I142" s="10"/>
      <c r="J142" s="27"/>
      <c r="K142" s="12"/>
    </row>
    <row r="143" spans="1:11" ht="28.5" customHeight="1">
      <c r="A143" s="54">
        <v>133</v>
      </c>
      <c r="B143" s="58">
        <v>44421</v>
      </c>
      <c r="C143" s="55" t="s">
        <v>98</v>
      </c>
      <c r="D143" s="56"/>
      <c r="E143" s="20"/>
      <c r="F143" s="23"/>
      <c r="G143" s="11"/>
      <c r="H143" s="20"/>
      <c r="I143" s="10"/>
      <c r="J143" s="27"/>
      <c r="K143" s="12"/>
    </row>
    <row r="144" spans="1:11" ht="28.5" customHeight="1">
      <c r="A144" s="54">
        <v>134</v>
      </c>
      <c r="B144" s="58">
        <v>44422</v>
      </c>
      <c r="C144" s="55" t="s">
        <v>99</v>
      </c>
      <c r="D144" s="56"/>
      <c r="E144" s="20"/>
      <c r="F144" s="23"/>
      <c r="G144" s="11"/>
      <c r="H144" s="20"/>
      <c r="I144" s="10"/>
      <c r="J144" s="27"/>
      <c r="K144" s="12"/>
    </row>
    <row r="145" spans="1:11" ht="28.5" customHeight="1">
      <c r="A145" s="54">
        <v>135</v>
      </c>
      <c r="B145" s="58">
        <v>44423</v>
      </c>
      <c r="C145" s="55" t="s">
        <v>100</v>
      </c>
      <c r="D145" s="56"/>
      <c r="E145" s="20"/>
      <c r="F145" s="23"/>
      <c r="G145" s="11"/>
      <c r="H145" s="20"/>
      <c r="I145" s="10"/>
      <c r="J145" s="27"/>
      <c r="K145" s="12"/>
    </row>
    <row r="146" spans="1:11" ht="28.5" customHeight="1">
      <c r="A146" s="54">
        <v>136</v>
      </c>
      <c r="B146" s="58">
        <v>44424</v>
      </c>
      <c r="C146" s="55" t="s">
        <v>101</v>
      </c>
      <c r="D146" s="56"/>
      <c r="E146" s="20"/>
      <c r="F146" s="23"/>
      <c r="G146" s="11"/>
      <c r="H146" s="20"/>
      <c r="I146" s="10"/>
      <c r="J146" s="27"/>
      <c r="K146" s="12"/>
    </row>
    <row r="147" spans="1:11" ht="28.5" customHeight="1">
      <c r="A147" s="54">
        <v>137</v>
      </c>
      <c r="B147" s="58">
        <v>44425</v>
      </c>
      <c r="C147" s="55" t="s">
        <v>95</v>
      </c>
      <c r="D147" s="56"/>
      <c r="E147" s="20"/>
      <c r="F147" s="23"/>
      <c r="G147" s="11"/>
      <c r="H147" s="20"/>
      <c r="I147" s="10"/>
      <c r="J147" s="27"/>
      <c r="K147" s="12"/>
    </row>
    <row r="148" spans="1:11" ht="28.5" customHeight="1">
      <c r="A148" s="54">
        <v>138</v>
      </c>
      <c r="B148" s="58">
        <v>44426</v>
      </c>
      <c r="C148" s="55" t="s">
        <v>96</v>
      </c>
      <c r="D148" s="56"/>
      <c r="E148" s="20"/>
      <c r="F148" s="23"/>
      <c r="G148" s="11"/>
      <c r="H148" s="20"/>
      <c r="I148" s="10"/>
      <c r="J148" s="27"/>
      <c r="K148" s="12"/>
    </row>
    <row r="149" spans="1:11" ht="28.5" customHeight="1">
      <c r="A149" s="54">
        <v>139</v>
      </c>
      <c r="B149" s="58">
        <v>44427</v>
      </c>
      <c r="C149" s="55" t="s">
        <v>97</v>
      </c>
      <c r="D149" s="56"/>
      <c r="E149" s="20"/>
      <c r="F149" s="23"/>
      <c r="G149" s="11"/>
      <c r="H149" s="20"/>
      <c r="I149" s="10"/>
      <c r="J149" s="27"/>
      <c r="K149" s="12"/>
    </row>
    <row r="150" spans="1:11" ht="28.5" customHeight="1">
      <c r="A150" s="54">
        <v>140</v>
      </c>
      <c r="B150" s="58">
        <v>44428</v>
      </c>
      <c r="C150" s="55" t="s">
        <v>98</v>
      </c>
      <c r="D150" s="56"/>
      <c r="E150" s="20"/>
      <c r="F150" s="23"/>
      <c r="G150" s="11"/>
      <c r="H150" s="20"/>
      <c r="I150" s="10"/>
      <c r="J150" s="27"/>
      <c r="K150" s="12"/>
    </row>
    <row r="151" spans="1:11" ht="28.5" customHeight="1">
      <c r="A151" s="54">
        <v>141</v>
      </c>
      <c r="B151" s="58">
        <v>44429</v>
      </c>
      <c r="C151" s="55" t="s">
        <v>99</v>
      </c>
      <c r="D151" s="56"/>
      <c r="E151" s="20"/>
      <c r="F151" s="23"/>
      <c r="G151" s="11"/>
      <c r="H151" s="20"/>
      <c r="I151" s="10"/>
      <c r="J151" s="27"/>
      <c r="K151" s="12"/>
    </row>
    <row r="152" spans="1:11" ht="28.5" customHeight="1">
      <c r="A152" s="54">
        <v>142</v>
      </c>
      <c r="B152" s="58">
        <v>44430</v>
      </c>
      <c r="C152" s="55" t="s">
        <v>100</v>
      </c>
      <c r="D152" s="56"/>
      <c r="E152" s="20"/>
      <c r="F152" s="23"/>
      <c r="G152" s="11"/>
      <c r="H152" s="20"/>
      <c r="I152" s="10"/>
      <c r="J152" s="27"/>
      <c r="K152" s="12"/>
    </row>
    <row r="153" spans="1:11" ht="28.5" customHeight="1">
      <c r="A153" s="54">
        <v>143</v>
      </c>
      <c r="B153" s="58">
        <v>44431</v>
      </c>
      <c r="C153" s="55" t="s">
        <v>101</v>
      </c>
      <c r="D153" s="56"/>
      <c r="E153" s="20"/>
      <c r="F153" s="23"/>
      <c r="G153" s="11"/>
      <c r="H153" s="20"/>
      <c r="I153" s="10"/>
      <c r="J153" s="27"/>
      <c r="K153" s="12"/>
    </row>
    <row r="154" spans="1:11" ht="28.5" customHeight="1">
      <c r="A154" s="54">
        <v>144</v>
      </c>
      <c r="B154" s="58">
        <v>44432</v>
      </c>
      <c r="C154" s="55" t="s">
        <v>95</v>
      </c>
      <c r="D154" s="56"/>
      <c r="E154" s="20"/>
      <c r="F154" s="23"/>
      <c r="G154" s="11"/>
      <c r="H154" s="20"/>
      <c r="I154" s="10"/>
      <c r="J154" s="27"/>
      <c r="K154" s="12"/>
    </row>
    <row r="155" spans="1:11" ht="28.5" customHeight="1">
      <c r="A155" s="54">
        <v>145</v>
      </c>
      <c r="B155" s="58">
        <v>44433</v>
      </c>
      <c r="C155" s="55" t="s">
        <v>96</v>
      </c>
      <c r="D155" s="56"/>
      <c r="E155" s="20"/>
      <c r="F155" s="23"/>
      <c r="G155" s="11"/>
      <c r="H155" s="20"/>
      <c r="I155" s="10"/>
      <c r="J155" s="27"/>
      <c r="K155" s="12"/>
    </row>
    <row r="156" spans="1:11" ht="28.5" customHeight="1">
      <c r="A156" s="54">
        <v>146</v>
      </c>
      <c r="B156" s="58">
        <v>44434</v>
      </c>
      <c r="C156" s="55" t="s">
        <v>97</v>
      </c>
      <c r="D156" s="56"/>
      <c r="E156" s="20"/>
      <c r="F156" s="23"/>
      <c r="G156" s="11"/>
      <c r="H156" s="20"/>
      <c r="I156" s="10"/>
      <c r="J156" s="27"/>
      <c r="K156" s="12"/>
    </row>
    <row r="157" spans="1:11" ht="28.5" customHeight="1">
      <c r="A157" s="54">
        <v>147</v>
      </c>
      <c r="B157" s="58">
        <v>44435</v>
      </c>
      <c r="C157" s="55" t="s">
        <v>98</v>
      </c>
      <c r="D157" s="56"/>
      <c r="E157" s="20"/>
      <c r="F157" s="23"/>
      <c r="G157" s="11"/>
      <c r="H157" s="20"/>
      <c r="I157" s="10"/>
      <c r="J157" s="27"/>
      <c r="K157" s="12"/>
    </row>
    <row r="158" spans="1:11" ht="28.5" customHeight="1">
      <c r="A158" s="54">
        <v>148</v>
      </c>
      <c r="B158" s="58">
        <v>44436</v>
      </c>
      <c r="C158" s="55" t="s">
        <v>99</v>
      </c>
      <c r="D158" s="56"/>
      <c r="E158" s="20"/>
      <c r="F158" s="23"/>
      <c r="G158" s="11"/>
      <c r="H158" s="20"/>
      <c r="I158" s="10"/>
      <c r="J158" s="27"/>
      <c r="K158" s="12"/>
    </row>
    <row r="159" spans="1:11" ht="28.5" customHeight="1">
      <c r="A159" s="54">
        <v>149</v>
      </c>
      <c r="B159" s="58">
        <v>44437</v>
      </c>
      <c r="C159" s="55" t="s">
        <v>100</v>
      </c>
      <c r="D159" s="56"/>
      <c r="E159" s="20"/>
      <c r="F159" s="23"/>
      <c r="G159" s="11"/>
      <c r="H159" s="20"/>
      <c r="I159" s="10"/>
      <c r="J159" s="27"/>
      <c r="K159" s="12"/>
    </row>
    <row r="160" spans="1:11" ht="28.5" customHeight="1">
      <c r="A160" s="54">
        <v>150</v>
      </c>
      <c r="B160" s="58">
        <v>44438</v>
      </c>
      <c r="C160" s="55" t="s">
        <v>101</v>
      </c>
      <c r="D160" s="56"/>
      <c r="E160" s="20"/>
      <c r="F160" s="23"/>
      <c r="G160" s="11"/>
      <c r="H160" s="20"/>
      <c r="I160" s="10"/>
      <c r="J160" s="27"/>
      <c r="K160" s="12"/>
    </row>
    <row r="161" spans="1:11" ht="28.5" customHeight="1">
      <c r="A161" s="54">
        <v>151</v>
      </c>
      <c r="B161" s="58">
        <v>44439</v>
      </c>
      <c r="C161" s="55" t="s">
        <v>95</v>
      </c>
      <c r="D161" s="56"/>
      <c r="E161" s="20"/>
      <c r="F161" s="23"/>
      <c r="G161" s="11"/>
      <c r="H161" s="20"/>
      <c r="I161" s="10"/>
      <c r="J161" s="27"/>
      <c r="K161" s="12"/>
    </row>
    <row r="162" spans="1:11" ht="28.5" customHeight="1">
      <c r="A162" s="54">
        <v>152</v>
      </c>
      <c r="B162" s="58">
        <v>44440</v>
      </c>
      <c r="C162" s="55" t="s">
        <v>96</v>
      </c>
      <c r="D162" s="56"/>
      <c r="E162" s="20"/>
      <c r="F162" s="23"/>
      <c r="G162" s="11"/>
      <c r="H162" s="20"/>
      <c r="I162" s="10"/>
      <c r="J162" s="27"/>
      <c r="K162" s="12"/>
    </row>
    <row r="163" spans="1:11" ht="28.5" customHeight="1">
      <c r="A163" s="54">
        <v>153</v>
      </c>
      <c r="B163" s="58">
        <v>44441</v>
      </c>
      <c r="C163" s="55" t="s">
        <v>97</v>
      </c>
      <c r="D163" s="56"/>
      <c r="E163" s="20"/>
      <c r="F163" s="23"/>
      <c r="G163" s="11"/>
      <c r="H163" s="20"/>
      <c r="I163" s="10"/>
      <c r="J163" s="27"/>
      <c r="K163" s="12"/>
    </row>
    <row r="164" spans="1:11" ht="28.5" customHeight="1">
      <c r="A164" s="54">
        <v>154</v>
      </c>
      <c r="B164" s="58">
        <v>44442</v>
      </c>
      <c r="C164" s="55" t="s">
        <v>98</v>
      </c>
      <c r="D164" s="56"/>
      <c r="E164" s="20"/>
      <c r="F164" s="23"/>
      <c r="G164" s="11"/>
      <c r="H164" s="20"/>
      <c r="I164" s="10"/>
      <c r="J164" s="27"/>
      <c r="K164" s="12"/>
    </row>
    <row r="165" spans="1:11" ht="28.5" customHeight="1">
      <c r="A165" s="54">
        <v>155</v>
      </c>
      <c r="B165" s="58">
        <v>44443</v>
      </c>
      <c r="C165" s="55" t="s">
        <v>99</v>
      </c>
      <c r="D165" s="56"/>
      <c r="E165" s="20"/>
      <c r="F165" s="23"/>
      <c r="G165" s="11"/>
      <c r="H165" s="20"/>
      <c r="I165" s="10"/>
      <c r="J165" s="27"/>
      <c r="K165" s="12"/>
    </row>
    <row r="166" spans="1:11" ht="28.5" customHeight="1">
      <c r="A166" s="54">
        <v>156</v>
      </c>
      <c r="B166" s="58">
        <v>44444</v>
      </c>
      <c r="C166" s="55" t="s">
        <v>100</v>
      </c>
      <c r="D166" s="56"/>
      <c r="E166" s="20"/>
      <c r="F166" s="23"/>
      <c r="G166" s="11"/>
      <c r="H166" s="20"/>
      <c r="I166" s="10"/>
      <c r="J166" s="27"/>
      <c r="K166" s="12"/>
    </row>
    <row r="167" spans="1:11" ht="28.5" customHeight="1">
      <c r="A167" s="54">
        <v>157</v>
      </c>
      <c r="B167" s="58">
        <v>44445</v>
      </c>
      <c r="C167" s="55" t="s">
        <v>101</v>
      </c>
      <c r="D167" s="56"/>
      <c r="E167" s="20"/>
      <c r="F167" s="23"/>
      <c r="G167" s="11"/>
      <c r="H167" s="20"/>
      <c r="I167" s="10"/>
      <c r="J167" s="27"/>
      <c r="K167" s="12"/>
    </row>
    <row r="168" spans="1:11" ht="28.5" customHeight="1">
      <c r="A168" s="54">
        <v>158</v>
      </c>
      <c r="B168" s="58">
        <v>44446</v>
      </c>
      <c r="C168" s="55" t="s">
        <v>95</v>
      </c>
      <c r="D168" s="56"/>
      <c r="E168" s="20"/>
      <c r="F168" s="23"/>
      <c r="G168" s="11"/>
      <c r="H168" s="20"/>
      <c r="I168" s="10"/>
      <c r="J168" s="27"/>
      <c r="K168" s="12"/>
    </row>
    <row r="169" spans="1:11" ht="28.5" customHeight="1">
      <c r="A169" s="54">
        <v>159</v>
      </c>
      <c r="B169" s="58">
        <v>44447</v>
      </c>
      <c r="C169" s="55" t="s">
        <v>96</v>
      </c>
      <c r="D169" s="56"/>
      <c r="E169" s="20"/>
      <c r="F169" s="23"/>
      <c r="G169" s="11"/>
      <c r="H169" s="20"/>
      <c r="I169" s="10"/>
      <c r="J169" s="27"/>
      <c r="K169" s="12"/>
    </row>
    <row r="170" spans="1:11" ht="28.5" customHeight="1">
      <c r="A170" s="54">
        <v>160</v>
      </c>
      <c r="B170" s="58">
        <v>44448</v>
      </c>
      <c r="C170" s="55" t="s">
        <v>97</v>
      </c>
      <c r="D170" s="56"/>
      <c r="E170" s="20"/>
      <c r="F170" s="23"/>
      <c r="G170" s="11"/>
      <c r="H170" s="20"/>
      <c r="I170" s="10"/>
      <c r="J170" s="27"/>
      <c r="K170" s="12"/>
    </row>
    <row r="171" spans="1:11" ht="28.5" customHeight="1">
      <c r="A171" s="54">
        <v>161</v>
      </c>
      <c r="B171" s="58">
        <v>44449</v>
      </c>
      <c r="C171" s="55" t="s">
        <v>98</v>
      </c>
      <c r="D171" s="56"/>
      <c r="E171" s="20"/>
      <c r="F171" s="23"/>
      <c r="G171" s="11"/>
      <c r="H171" s="20"/>
      <c r="I171" s="10"/>
      <c r="J171" s="27"/>
      <c r="K171" s="12"/>
    </row>
    <row r="172" spans="1:11" ht="28.5" customHeight="1">
      <c r="A172" s="54">
        <v>162</v>
      </c>
      <c r="B172" s="58">
        <v>44450</v>
      </c>
      <c r="C172" s="55" t="s">
        <v>99</v>
      </c>
      <c r="D172" s="56"/>
      <c r="E172" s="20"/>
      <c r="F172" s="23"/>
      <c r="G172" s="11"/>
      <c r="H172" s="20"/>
      <c r="I172" s="10"/>
      <c r="J172" s="27"/>
      <c r="K172" s="12"/>
    </row>
    <row r="173" spans="1:11" ht="28.5" customHeight="1">
      <c r="A173" s="54">
        <v>163</v>
      </c>
      <c r="B173" s="58">
        <v>44451</v>
      </c>
      <c r="C173" s="55" t="s">
        <v>100</v>
      </c>
      <c r="D173" s="56"/>
      <c r="E173" s="20"/>
      <c r="F173" s="23"/>
      <c r="G173" s="11"/>
      <c r="H173" s="20"/>
      <c r="I173" s="10"/>
      <c r="J173" s="27"/>
      <c r="K173" s="12"/>
    </row>
    <row r="174" spans="1:11" ht="28.5" customHeight="1">
      <c r="A174" s="54">
        <v>164</v>
      </c>
      <c r="B174" s="58">
        <v>44452</v>
      </c>
      <c r="C174" s="55" t="s">
        <v>101</v>
      </c>
      <c r="D174" s="56"/>
      <c r="E174" s="20"/>
      <c r="F174" s="23"/>
      <c r="G174" s="11"/>
      <c r="H174" s="20"/>
      <c r="I174" s="10"/>
      <c r="J174" s="27"/>
      <c r="K174" s="12"/>
    </row>
    <row r="175" spans="1:11" ht="28.5" customHeight="1">
      <c r="A175" s="54">
        <v>165</v>
      </c>
      <c r="B175" s="58">
        <v>44453</v>
      </c>
      <c r="C175" s="55" t="s">
        <v>95</v>
      </c>
      <c r="D175" s="56"/>
      <c r="E175" s="20"/>
      <c r="F175" s="23"/>
      <c r="G175" s="11"/>
      <c r="H175" s="20"/>
      <c r="I175" s="10"/>
      <c r="J175" s="27"/>
      <c r="K175" s="12"/>
    </row>
    <row r="176" spans="1:11" ht="28.5" customHeight="1">
      <c r="A176" s="54">
        <v>166</v>
      </c>
      <c r="B176" s="58">
        <v>44454</v>
      </c>
      <c r="C176" s="55" t="s">
        <v>96</v>
      </c>
      <c r="D176" s="56"/>
      <c r="E176" s="20"/>
      <c r="F176" s="23"/>
      <c r="G176" s="11"/>
      <c r="H176" s="20"/>
      <c r="I176" s="10"/>
      <c r="J176" s="27"/>
      <c r="K176" s="12"/>
    </row>
    <row r="177" spans="1:11" ht="28.5" customHeight="1">
      <c r="A177" s="54">
        <v>167</v>
      </c>
      <c r="B177" s="58">
        <v>44455</v>
      </c>
      <c r="C177" s="55" t="s">
        <v>97</v>
      </c>
      <c r="D177" s="56"/>
      <c r="E177" s="20"/>
      <c r="F177" s="23"/>
      <c r="G177" s="11"/>
      <c r="H177" s="20"/>
      <c r="I177" s="10"/>
      <c r="J177" s="27"/>
      <c r="K177" s="12"/>
    </row>
    <row r="178" spans="1:11" ht="28.5" customHeight="1">
      <c r="A178" s="54">
        <v>168</v>
      </c>
      <c r="B178" s="58">
        <v>44456</v>
      </c>
      <c r="C178" s="55" t="s">
        <v>98</v>
      </c>
      <c r="D178" s="56"/>
      <c r="E178" s="20"/>
      <c r="F178" s="23"/>
      <c r="G178" s="11"/>
      <c r="H178" s="20"/>
      <c r="I178" s="10"/>
      <c r="J178" s="27"/>
      <c r="K178" s="12"/>
    </row>
    <row r="179" spans="1:11" ht="28.5" customHeight="1">
      <c r="A179" s="54">
        <v>169</v>
      </c>
      <c r="B179" s="58">
        <v>44457</v>
      </c>
      <c r="C179" s="55" t="s">
        <v>99</v>
      </c>
      <c r="D179" s="56"/>
      <c r="E179" s="20"/>
      <c r="F179" s="23"/>
      <c r="G179" s="11"/>
      <c r="H179" s="20"/>
      <c r="I179" s="10"/>
      <c r="J179" s="27"/>
      <c r="K179" s="12"/>
    </row>
    <row r="180" spans="1:11" ht="28.5" customHeight="1">
      <c r="A180" s="54">
        <v>170</v>
      </c>
      <c r="B180" s="58">
        <v>44458</v>
      </c>
      <c r="C180" s="55" t="s">
        <v>100</v>
      </c>
      <c r="D180" s="56"/>
      <c r="E180" s="20"/>
      <c r="F180" s="23"/>
      <c r="G180" s="11"/>
      <c r="H180" s="20"/>
      <c r="I180" s="10"/>
      <c r="J180" s="27"/>
      <c r="K180" s="12"/>
    </row>
    <row r="181" spans="1:11" ht="28.5" customHeight="1">
      <c r="A181" s="54">
        <v>171</v>
      </c>
      <c r="B181" s="58">
        <v>44459</v>
      </c>
      <c r="C181" s="55" t="s">
        <v>101</v>
      </c>
      <c r="D181" s="56"/>
      <c r="E181" s="20"/>
      <c r="F181" s="23"/>
      <c r="G181" s="11"/>
      <c r="H181" s="20"/>
      <c r="I181" s="10"/>
      <c r="J181" s="27"/>
      <c r="K181" s="12"/>
    </row>
    <row r="182" spans="1:11" ht="28.5" customHeight="1">
      <c r="A182" s="54">
        <v>172</v>
      </c>
      <c r="B182" s="58">
        <v>44460</v>
      </c>
      <c r="C182" s="55" t="s">
        <v>95</v>
      </c>
      <c r="D182" s="56"/>
      <c r="E182" s="20"/>
      <c r="F182" s="23"/>
      <c r="G182" s="11"/>
      <c r="H182" s="20"/>
      <c r="I182" s="10"/>
      <c r="J182" s="27"/>
      <c r="K182" s="12"/>
    </row>
    <row r="183" spans="1:11" ht="28.5" customHeight="1">
      <c r="A183" s="54">
        <v>173</v>
      </c>
      <c r="B183" s="58">
        <v>44461</v>
      </c>
      <c r="C183" s="55" t="s">
        <v>96</v>
      </c>
      <c r="D183" s="56"/>
      <c r="E183" s="20"/>
      <c r="F183" s="23"/>
      <c r="G183" s="11"/>
      <c r="H183" s="20"/>
      <c r="I183" s="10"/>
      <c r="J183" s="27"/>
      <c r="K183" s="12"/>
    </row>
    <row r="184" spans="1:11" ht="28.5" customHeight="1">
      <c r="A184" s="54">
        <v>174</v>
      </c>
      <c r="B184" s="58">
        <v>44462</v>
      </c>
      <c r="C184" s="55" t="s">
        <v>97</v>
      </c>
      <c r="D184" s="56"/>
      <c r="E184" s="20"/>
      <c r="F184" s="23"/>
      <c r="G184" s="11"/>
      <c r="H184" s="20"/>
      <c r="I184" s="10"/>
      <c r="J184" s="27"/>
      <c r="K184" s="12"/>
    </row>
    <row r="185" spans="1:11" ht="28.5" customHeight="1">
      <c r="A185" s="54">
        <v>175</v>
      </c>
      <c r="B185" s="58">
        <v>44463</v>
      </c>
      <c r="C185" s="55" t="s">
        <v>98</v>
      </c>
      <c r="D185" s="56"/>
      <c r="E185" s="20"/>
      <c r="F185" s="23"/>
      <c r="G185" s="11"/>
      <c r="H185" s="20"/>
      <c r="I185" s="10"/>
      <c r="J185" s="27"/>
      <c r="K185" s="12"/>
    </row>
    <row r="186" spans="1:11" ht="28.5" customHeight="1">
      <c r="A186" s="54">
        <v>176</v>
      </c>
      <c r="B186" s="58">
        <v>44464</v>
      </c>
      <c r="C186" s="55" t="s">
        <v>99</v>
      </c>
      <c r="D186" s="56"/>
      <c r="E186" s="20"/>
      <c r="F186" s="23"/>
      <c r="G186" s="11"/>
      <c r="H186" s="20"/>
      <c r="I186" s="10"/>
      <c r="J186" s="27"/>
      <c r="K186" s="12"/>
    </row>
    <row r="187" spans="1:11" ht="28.5" customHeight="1">
      <c r="A187" s="54">
        <v>177</v>
      </c>
      <c r="B187" s="58">
        <v>44465</v>
      </c>
      <c r="C187" s="55" t="s">
        <v>100</v>
      </c>
      <c r="D187" s="56"/>
      <c r="E187" s="20"/>
      <c r="F187" s="23"/>
      <c r="G187" s="11"/>
      <c r="H187" s="20"/>
      <c r="I187" s="10"/>
      <c r="J187" s="27"/>
      <c r="K187" s="12"/>
    </row>
    <row r="188" spans="1:11" ht="28.5" customHeight="1">
      <c r="A188" s="54">
        <v>178</v>
      </c>
      <c r="B188" s="58">
        <v>44466</v>
      </c>
      <c r="C188" s="55" t="s">
        <v>101</v>
      </c>
      <c r="D188" s="56"/>
      <c r="E188" s="20"/>
      <c r="F188" s="23"/>
      <c r="G188" s="11"/>
      <c r="H188" s="20"/>
      <c r="I188" s="10"/>
      <c r="J188" s="27"/>
      <c r="K188" s="12"/>
    </row>
    <row r="189" spans="1:11" ht="28.5" customHeight="1">
      <c r="A189" s="54">
        <v>179</v>
      </c>
      <c r="B189" s="58">
        <v>44467</v>
      </c>
      <c r="C189" s="55" t="s">
        <v>95</v>
      </c>
      <c r="D189" s="56"/>
      <c r="E189" s="20"/>
      <c r="F189" s="23"/>
      <c r="G189" s="11"/>
      <c r="H189" s="20"/>
      <c r="I189" s="10"/>
      <c r="J189" s="27"/>
      <c r="K189" s="12"/>
    </row>
    <row r="190" spans="1:11" ht="28.5" customHeight="1">
      <c r="A190" s="54">
        <v>180</v>
      </c>
      <c r="B190" s="58">
        <v>44468</v>
      </c>
      <c r="C190" s="55" t="s">
        <v>96</v>
      </c>
      <c r="D190" s="56"/>
      <c r="E190" s="20"/>
      <c r="F190" s="23"/>
      <c r="G190" s="11"/>
      <c r="H190" s="20"/>
      <c r="I190" s="10"/>
      <c r="J190" s="27"/>
      <c r="K190" s="12"/>
    </row>
    <row r="191" spans="1:11" ht="28.5" customHeight="1">
      <c r="A191" s="54">
        <v>181</v>
      </c>
      <c r="B191" s="58">
        <v>44469</v>
      </c>
      <c r="C191" s="55" t="s">
        <v>97</v>
      </c>
      <c r="D191" s="56"/>
      <c r="E191" s="20"/>
      <c r="F191" s="23"/>
      <c r="G191" s="11"/>
      <c r="H191" s="20"/>
      <c r="I191" s="10"/>
      <c r="J191" s="27"/>
      <c r="K191" s="12"/>
    </row>
    <row r="192" spans="1:11" ht="28.5" customHeight="1">
      <c r="A192" s="54">
        <v>182</v>
      </c>
      <c r="B192" s="58">
        <v>44470</v>
      </c>
      <c r="C192" s="55" t="s">
        <v>98</v>
      </c>
      <c r="D192" s="56"/>
      <c r="E192" s="20"/>
      <c r="F192" s="23"/>
      <c r="G192" s="11"/>
      <c r="H192" s="20"/>
      <c r="I192" s="10"/>
      <c r="J192" s="27"/>
      <c r="K192" s="12"/>
    </row>
    <row r="193" spans="1:11" ht="28.5" customHeight="1">
      <c r="A193" s="54">
        <v>183</v>
      </c>
      <c r="B193" s="58">
        <v>44471</v>
      </c>
      <c r="C193" s="55" t="s">
        <v>99</v>
      </c>
      <c r="D193" s="56"/>
      <c r="E193" s="20"/>
      <c r="F193" s="23"/>
      <c r="G193" s="11"/>
      <c r="H193" s="20"/>
      <c r="I193" s="10"/>
      <c r="J193" s="27"/>
      <c r="K193" s="12"/>
    </row>
    <row r="194" spans="1:11" ht="28.5" customHeight="1">
      <c r="A194" s="54">
        <v>184</v>
      </c>
      <c r="B194" s="58">
        <v>44472</v>
      </c>
      <c r="C194" s="55" t="s">
        <v>100</v>
      </c>
      <c r="D194" s="56"/>
      <c r="E194" s="20"/>
      <c r="F194" s="23"/>
      <c r="G194" s="11"/>
      <c r="H194" s="20"/>
      <c r="I194" s="10"/>
      <c r="J194" s="27"/>
      <c r="K194" s="12"/>
    </row>
    <row r="195" spans="1:11" ht="28.5" customHeight="1">
      <c r="A195" s="54">
        <v>185</v>
      </c>
      <c r="B195" s="58">
        <v>44473</v>
      </c>
      <c r="C195" s="55" t="s">
        <v>101</v>
      </c>
      <c r="D195" s="56"/>
      <c r="E195" s="20"/>
      <c r="F195" s="23"/>
      <c r="G195" s="11"/>
      <c r="H195" s="20"/>
      <c r="I195" s="10"/>
      <c r="J195" s="27"/>
      <c r="K195" s="12"/>
    </row>
    <row r="196" spans="1:11" ht="28.5" customHeight="1">
      <c r="A196" s="54">
        <v>186</v>
      </c>
      <c r="B196" s="58">
        <v>44474</v>
      </c>
      <c r="C196" s="55" t="s">
        <v>95</v>
      </c>
      <c r="D196" s="56"/>
      <c r="E196" s="20"/>
      <c r="F196" s="23"/>
      <c r="G196" s="11"/>
      <c r="H196" s="20"/>
      <c r="I196" s="10"/>
      <c r="J196" s="27"/>
      <c r="K196" s="12"/>
    </row>
    <row r="197" spans="1:11" ht="28.5" customHeight="1">
      <c r="A197" s="54">
        <v>187</v>
      </c>
      <c r="B197" s="58">
        <v>44475</v>
      </c>
      <c r="C197" s="55" t="s">
        <v>96</v>
      </c>
      <c r="D197" s="56"/>
      <c r="E197" s="20"/>
      <c r="F197" s="23"/>
      <c r="G197" s="11"/>
      <c r="H197" s="20"/>
      <c r="I197" s="10"/>
      <c r="J197" s="27"/>
      <c r="K197" s="12"/>
    </row>
    <row r="198" spans="1:11" ht="28.5" customHeight="1">
      <c r="A198" s="54">
        <v>188</v>
      </c>
      <c r="B198" s="58">
        <v>44476</v>
      </c>
      <c r="C198" s="55" t="s">
        <v>97</v>
      </c>
      <c r="D198" s="56"/>
      <c r="E198" s="20"/>
      <c r="F198" s="23"/>
      <c r="G198" s="11"/>
      <c r="H198" s="20"/>
      <c r="I198" s="10"/>
      <c r="J198" s="27"/>
      <c r="K198" s="12"/>
    </row>
    <row r="199" spans="1:11" ht="28.5" customHeight="1">
      <c r="A199" s="54">
        <v>189</v>
      </c>
      <c r="B199" s="58">
        <v>44477</v>
      </c>
      <c r="C199" s="55" t="s">
        <v>98</v>
      </c>
      <c r="D199" s="56"/>
      <c r="E199" s="20"/>
      <c r="F199" s="23"/>
      <c r="G199" s="11"/>
      <c r="H199" s="20"/>
      <c r="I199" s="10"/>
      <c r="J199" s="27"/>
      <c r="K199" s="12"/>
    </row>
    <row r="200" spans="1:11" ht="28.5" customHeight="1">
      <c r="A200" s="54">
        <v>190</v>
      </c>
      <c r="B200" s="58">
        <v>44478</v>
      </c>
      <c r="C200" s="55" t="s">
        <v>99</v>
      </c>
      <c r="D200" s="56"/>
      <c r="E200" s="20"/>
      <c r="F200" s="23"/>
      <c r="G200" s="11"/>
      <c r="H200" s="20"/>
      <c r="I200" s="10"/>
      <c r="J200" s="27"/>
      <c r="K200" s="12"/>
    </row>
    <row r="201" spans="1:11" ht="28.5" customHeight="1">
      <c r="A201" s="54">
        <v>191</v>
      </c>
      <c r="B201" s="58">
        <v>44479</v>
      </c>
      <c r="C201" s="55" t="s">
        <v>100</v>
      </c>
      <c r="D201" s="56"/>
      <c r="E201" s="20"/>
      <c r="F201" s="23"/>
      <c r="G201" s="11"/>
      <c r="H201" s="20"/>
      <c r="I201" s="10"/>
      <c r="J201" s="27"/>
      <c r="K201" s="12"/>
    </row>
    <row r="202" spans="1:11" ht="28.5" customHeight="1">
      <c r="A202" s="54">
        <v>192</v>
      </c>
      <c r="B202" s="58">
        <v>44480</v>
      </c>
      <c r="C202" s="55" t="s">
        <v>101</v>
      </c>
      <c r="D202" s="56"/>
      <c r="E202" s="20"/>
      <c r="F202" s="23"/>
      <c r="G202" s="11"/>
      <c r="H202" s="20"/>
      <c r="I202" s="10"/>
      <c r="J202" s="27"/>
      <c r="K202" s="12"/>
    </row>
    <row r="203" spans="1:11" ht="28.5" customHeight="1">
      <c r="A203" s="54">
        <v>193</v>
      </c>
      <c r="B203" s="58">
        <v>44481</v>
      </c>
      <c r="C203" s="55" t="s">
        <v>95</v>
      </c>
      <c r="D203" s="56"/>
      <c r="E203" s="20"/>
      <c r="F203" s="23"/>
      <c r="G203" s="11"/>
      <c r="H203" s="20"/>
      <c r="I203" s="10"/>
      <c r="J203" s="27"/>
      <c r="K203" s="12"/>
    </row>
    <row r="204" spans="1:11" ht="28.5" customHeight="1">
      <c r="A204" s="54">
        <v>194</v>
      </c>
      <c r="B204" s="58">
        <v>44482</v>
      </c>
      <c r="C204" s="55" t="s">
        <v>96</v>
      </c>
      <c r="D204" s="56"/>
      <c r="E204" s="20"/>
      <c r="F204" s="23"/>
      <c r="G204" s="11"/>
      <c r="H204" s="20"/>
      <c r="I204" s="10"/>
      <c r="J204" s="27"/>
      <c r="K204" s="12"/>
    </row>
    <row r="205" spans="1:11" ht="28.5" customHeight="1">
      <c r="A205" s="54">
        <v>195</v>
      </c>
      <c r="B205" s="58">
        <v>44483</v>
      </c>
      <c r="C205" s="55" t="s">
        <v>97</v>
      </c>
      <c r="D205" s="56"/>
      <c r="E205" s="20"/>
      <c r="F205" s="23"/>
      <c r="G205" s="11"/>
      <c r="H205" s="20"/>
      <c r="I205" s="10"/>
      <c r="J205" s="27"/>
      <c r="K205" s="12"/>
    </row>
    <row r="206" spans="1:11" ht="28.5" customHeight="1">
      <c r="A206" s="54">
        <v>196</v>
      </c>
      <c r="B206" s="58">
        <v>44484</v>
      </c>
      <c r="C206" s="55" t="s">
        <v>98</v>
      </c>
      <c r="D206" s="56"/>
      <c r="E206" s="20"/>
      <c r="F206" s="23"/>
      <c r="G206" s="11"/>
      <c r="H206" s="20"/>
      <c r="I206" s="10"/>
      <c r="J206" s="27"/>
      <c r="K206" s="12"/>
    </row>
    <row r="207" spans="1:11" ht="28.5" customHeight="1">
      <c r="A207" s="54">
        <v>197</v>
      </c>
      <c r="B207" s="58">
        <v>44485</v>
      </c>
      <c r="C207" s="55" t="s">
        <v>99</v>
      </c>
      <c r="D207" s="56"/>
      <c r="E207" s="20"/>
      <c r="F207" s="23"/>
      <c r="G207" s="11"/>
      <c r="H207" s="20"/>
      <c r="I207" s="10"/>
      <c r="J207" s="27"/>
      <c r="K207" s="12"/>
    </row>
    <row r="208" spans="1:11" ht="28.5" customHeight="1">
      <c r="A208" s="54">
        <v>198</v>
      </c>
      <c r="B208" s="58">
        <v>44486</v>
      </c>
      <c r="C208" s="55" t="s">
        <v>100</v>
      </c>
      <c r="D208" s="56"/>
      <c r="E208" s="20"/>
      <c r="F208" s="23"/>
      <c r="G208" s="11"/>
      <c r="H208" s="20"/>
      <c r="I208" s="10"/>
      <c r="J208" s="27"/>
      <c r="K208" s="12"/>
    </row>
    <row r="209" spans="1:11" ht="28.5" customHeight="1">
      <c r="A209" s="54">
        <v>199</v>
      </c>
      <c r="B209" s="58">
        <v>44487</v>
      </c>
      <c r="C209" s="55" t="s">
        <v>101</v>
      </c>
      <c r="D209" s="56"/>
      <c r="E209" s="20"/>
      <c r="F209" s="23"/>
      <c r="G209" s="11"/>
      <c r="H209" s="20"/>
      <c r="I209" s="10"/>
      <c r="J209" s="27"/>
      <c r="K209" s="12"/>
    </row>
    <row r="210" spans="1:11" ht="28.5" customHeight="1">
      <c r="A210" s="54">
        <v>200</v>
      </c>
      <c r="B210" s="58">
        <v>44488</v>
      </c>
      <c r="C210" s="55" t="s">
        <v>95</v>
      </c>
      <c r="D210" s="56"/>
      <c r="E210" s="20"/>
      <c r="F210" s="23"/>
      <c r="G210" s="11"/>
      <c r="H210" s="20"/>
      <c r="I210" s="10"/>
      <c r="J210" s="27"/>
      <c r="K210" s="12"/>
    </row>
    <row r="211" spans="1:11" ht="28.5" customHeight="1">
      <c r="A211" s="54">
        <v>201</v>
      </c>
      <c r="B211" s="58">
        <v>44489</v>
      </c>
      <c r="C211" s="55" t="s">
        <v>96</v>
      </c>
      <c r="D211" s="56"/>
      <c r="E211" s="20"/>
      <c r="F211" s="23"/>
      <c r="G211" s="11"/>
      <c r="H211" s="20"/>
      <c r="I211" s="10"/>
      <c r="J211" s="27"/>
      <c r="K211" s="12"/>
    </row>
    <row r="212" spans="1:11" ht="28.5" customHeight="1">
      <c r="A212" s="54">
        <v>202</v>
      </c>
      <c r="B212" s="58">
        <v>44490</v>
      </c>
      <c r="C212" s="55" t="s">
        <v>97</v>
      </c>
      <c r="D212" s="56"/>
      <c r="E212" s="20"/>
      <c r="F212" s="23"/>
      <c r="G212" s="11"/>
      <c r="H212" s="20"/>
      <c r="I212" s="10"/>
      <c r="J212" s="27"/>
      <c r="K212" s="12"/>
    </row>
    <row r="213" spans="1:11" ht="28.5" customHeight="1">
      <c r="A213" s="54">
        <v>203</v>
      </c>
      <c r="B213" s="58">
        <v>44491</v>
      </c>
      <c r="C213" s="55" t="s">
        <v>98</v>
      </c>
      <c r="D213" s="56"/>
      <c r="E213" s="20"/>
      <c r="F213" s="23"/>
      <c r="G213" s="11"/>
      <c r="H213" s="20"/>
      <c r="I213" s="10"/>
      <c r="J213" s="27"/>
      <c r="K213" s="12"/>
    </row>
    <row r="214" spans="1:11" ht="28.5" customHeight="1">
      <c r="A214" s="54">
        <v>204</v>
      </c>
      <c r="B214" s="58">
        <v>44492</v>
      </c>
      <c r="C214" s="55" t="s">
        <v>99</v>
      </c>
      <c r="D214" s="56"/>
      <c r="E214" s="20"/>
      <c r="F214" s="23"/>
      <c r="G214" s="11"/>
      <c r="H214" s="20"/>
      <c r="I214" s="10"/>
      <c r="J214" s="27"/>
      <c r="K214" s="12"/>
    </row>
    <row r="215" spans="1:11" ht="28.5" customHeight="1">
      <c r="A215" s="54">
        <v>205</v>
      </c>
      <c r="B215" s="58">
        <v>44493</v>
      </c>
      <c r="C215" s="55" t="s">
        <v>100</v>
      </c>
      <c r="D215" s="56"/>
      <c r="E215" s="20"/>
      <c r="F215" s="23"/>
      <c r="G215" s="11"/>
      <c r="H215" s="20"/>
      <c r="I215" s="10"/>
      <c r="J215" s="27"/>
      <c r="K215" s="12"/>
    </row>
    <row r="216" spans="1:11" ht="28.5" customHeight="1">
      <c r="A216" s="54">
        <v>206</v>
      </c>
      <c r="B216" s="58">
        <v>44494</v>
      </c>
      <c r="C216" s="55" t="s">
        <v>101</v>
      </c>
      <c r="D216" s="56"/>
      <c r="E216" s="20"/>
      <c r="F216" s="23"/>
      <c r="G216" s="11"/>
      <c r="H216" s="20"/>
      <c r="I216" s="10"/>
      <c r="J216" s="27"/>
      <c r="K216" s="12"/>
    </row>
    <row r="217" spans="1:11" ht="28.5" customHeight="1">
      <c r="A217" s="54">
        <v>207</v>
      </c>
      <c r="B217" s="58">
        <v>44495</v>
      </c>
      <c r="C217" s="55" t="s">
        <v>95</v>
      </c>
      <c r="D217" s="56"/>
      <c r="E217" s="20"/>
      <c r="F217" s="23"/>
      <c r="G217" s="11"/>
      <c r="H217" s="20"/>
      <c r="I217" s="10"/>
      <c r="J217" s="27"/>
      <c r="K217" s="12"/>
    </row>
    <row r="218" spans="1:11" ht="28.5" customHeight="1">
      <c r="A218" s="54">
        <v>208</v>
      </c>
      <c r="B218" s="58">
        <v>44496</v>
      </c>
      <c r="C218" s="55" t="s">
        <v>96</v>
      </c>
      <c r="D218" s="56"/>
      <c r="E218" s="20"/>
      <c r="F218" s="23"/>
      <c r="G218" s="11"/>
      <c r="H218" s="20"/>
      <c r="I218" s="10"/>
      <c r="J218" s="27"/>
      <c r="K218" s="12"/>
    </row>
    <row r="219" spans="1:11" ht="28.5" customHeight="1">
      <c r="A219" s="54">
        <v>209</v>
      </c>
      <c r="B219" s="58">
        <v>44497</v>
      </c>
      <c r="C219" s="55" t="s">
        <v>97</v>
      </c>
      <c r="D219" s="56"/>
      <c r="E219" s="20"/>
      <c r="F219" s="23"/>
      <c r="G219" s="11"/>
      <c r="H219" s="20"/>
      <c r="I219" s="10"/>
      <c r="J219" s="27"/>
      <c r="K219" s="12"/>
    </row>
    <row r="220" spans="1:11" ht="28.5" customHeight="1">
      <c r="A220" s="54">
        <v>210</v>
      </c>
      <c r="B220" s="58">
        <v>44498</v>
      </c>
      <c r="C220" s="55" t="s">
        <v>98</v>
      </c>
      <c r="D220" s="56"/>
      <c r="E220" s="20"/>
      <c r="F220" s="23"/>
      <c r="G220" s="11"/>
      <c r="H220" s="20"/>
      <c r="I220" s="10"/>
      <c r="J220" s="27"/>
      <c r="K220" s="12"/>
    </row>
    <row r="221" spans="1:11" ht="28.5" customHeight="1">
      <c r="A221" s="54">
        <v>211</v>
      </c>
      <c r="B221" s="58">
        <v>44499</v>
      </c>
      <c r="C221" s="55" t="s">
        <v>99</v>
      </c>
      <c r="D221" s="56"/>
      <c r="E221" s="20"/>
      <c r="F221" s="23"/>
      <c r="G221" s="11"/>
      <c r="H221" s="20"/>
      <c r="I221" s="10"/>
      <c r="J221" s="27"/>
      <c r="K221" s="12"/>
    </row>
    <row r="222" spans="1:11" ht="28.5" customHeight="1">
      <c r="A222" s="54">
        <v>212</v>
      </c>
      <c r="B222" s="58">
        <v>44500</v>
      </c>
      <c r="C222" s="55" t="s">
        <v>100</v>
      </c>
      <c r="D222" s="56"/>
      <c r="E222" s="20"/>
      <c r="F222" s="23"/>
      <c r="G222" s="11"/>
      <c r="H222" s="20"/>
      <c r="I222" s="10"/>
      <c r="J222" s="27"/>
      <c r="K222" s="12"/>
    </row>
    <row r="223" spans="1:11" ht="28.5" customHeight="1">
      <c r="A223" s="54">
        <v>213</v>
      </c>
      <c r="B223" s="58">
        <v>44501</v>
      </c>
      <c r="C223" s="55" t="s">
        <v>101</v>
      </c>
      <c r="D223" s="56"/>
      <c r="E223" s="20"/>
      <c r="F223" s="23"/>
      <c r="G223" s="11"/>
      <c r="H223" s="20"/>
      <c r="I223" s="10"/>
      <c r="J223" s="27"/>
      <c r="K223" s="12"/>
    </row>
    <row r="224" spans="1:11" ht="28.5" customHeight="1">
      <c r="A224" s="54">
        <v>214</v>
      </c>
      <c r="B224" s="58">
        <v>44502</v>
      </c>
      <c r="C224" s="55" t="s">
        <v>95</v>
      </c>
      <c r="D224" s="56"/>
      <c r="E224" s="20"/>
      <c r="F224" s="23"/>
      <c r="G224" s="11"/>
      <c r="H224" s="20"/>
      <c r="I224" s="10"/>
      <c r="J224" s="27"/>
      <c r="K224" s="12"/>
    </row>
    <row r="225" spans="1:11" ht="28.5" customHeight="1">
      <c r="A225" s="54">
        <v>215</v>
      </c>
      <c r="B225" s="58">
        <v>44503</v>
      </c>
      <c r="C225" s="55" t="s">
        <v>96</v>
      </c>
      <c r="D225" s="56"/>
      <c r="E225" s="20"/>
      <c r="F225" s="23"/>
      <c r="G225" s="11"/>
      <c r="H225" s="20"/>
      <c r="I225" s="10"/>
      <c r="J225" s="27"/>
      <c r="K225" s="12"/>
    </row>
    <row r="226" spans="1:11" ht="28.5" customHeight="1">
      <c r="A226" s="54">
        <v>216</v>
      </c>
      <c r="B226" s="58">
        <v>44504</v>
      </c>
      <c r="C226" s="55" t="s">
        <v>97</v>
      </c>
      <c r="D226" s="56"/>
      <c r="E226" s="20"/>
      <c r="F226" s="23"/>
      <c r="G226" s="11"/>
      <c r="H226" s="20"/>
      <c r="I226" s="10"/>
      <c r="J226" s="27"/>
      <c r="K226" s="12"/>
    </row>
    <row r="227" spans="1:11" ht="28.5" customHeight="1">
      <c r="A227" s="54">
        <v>217</v>
      </c>
      <c r="B227" s="58">
        <v>44505</v>
      </c>
      <c r="C227" s="55" t="s">
        <v>98</v>
      </c>
      <c r="D227" s="56"/>
      <c r="E227" s="20"/>
      <c r="F227" s="23"/>
      <c r="G227" s="11"/>
      <c r="H227" s="20"/>
      <c r="I227" s="10"/>
      <c r="J227" s="27"/>
      <c r="K227" s="12"/>
    </row>
    <row r="228" spans="1:11" ht="28.5" customHeight="1">
      <c r="A228" s="54">
        <v>218</v>
      </c>
      <c r="B228" s="58">
        <v>44506</v>
      </c>
      <c r="C228" s="55" t="s">
        <v>99</v>
      </c>
      <c r="D228" s="56"/>
      <c r="E228" s="20"/>
      <c r="F228" s="23"/>
      <c r="G228" s="11"/>
      <c r="H228" s="20"/>
      <c r="I228" s="10"/>
      <c r="J228" s="27"/>
      <c r="K228" s="12"/>
    </row>
    <row r="229" spans="1:11" ht="28.5" customHeight="1">
      <c r="A229" s="54">
        <v>219</v>
      </c>
      <c r="B229" s="58">
        <v>44507</v>
      </c>
      <c r="C229" s="55" t="s">
        <v>100</v>
      </c>
      <c r="D229" s="56"/>
      <c r="E229" s="20"/>
      <c r="F229" s="23"/>
      <c r="G229" s="11"/>
      <c r="H229" s="20"/>
      <c r="I229" s="10"/>
      <c r="J229" s="27"/>
      <c r="K229" s="12"/>
    </row>
    <row r="230" spans="1:11" ht="28.5" customHeight="1">
      <c r="A230" s="54">
        <v>220</v>
      </c>
      <c r="B230" s="58">
        <v>44508</v>
      </c>
      <c r="C230" s="55" t="s">
        <v>101</v>
      </c>
      <c r="D230" s="56"/>
      <c r="E230" s="20"/>
      <c r="F230" s="23"/>
      <c r="G230" s="11"/>
      <c r="H230" s="20"/>
      <c r="I230" s="10"/>
      <c r="J230" s="27"/>
      <c r="K230" s="12"/>
    </row>
    <row r="231" spans="1:11" ht="28.5" customHeight="1">
      <c r="A231" s="54">
        <v>221</v>
      </c>
      <c r="B231" s="58">
        <v>44509</v>
      </c>
      <c r="C231" s="55" t="s">
        <v>95</v>
      </c>
      <c r="D231" s="56"/>
      <c r="E231" s="20"/>
      <c r="F231" s="23"/>
      <c r="G231" s="11"/>
      <c r="H231" s="20"/>
      <c r="I231" s="10"/>
      <c r="J231" s="27"/>
      <c r="K231" s="12"/>
    </row>
    <row r="232" spans="1:11" ht="28.5" customHeight="1">
      <c r="A232" s="54">
        <v>222</v>
      </c>
      <c r="B232" s="58">
        <v>44510</v>
      </c>
      <c r="C232" s="55" t="s">
        <v>96</v>
      </c>
      <c r="D232" s="56"/>
      <c r="E232" s="20"/>
      <c r="F232" s="23"/>
      <c r="G232" s="11"/>
      <c r="H232" s="20"/>
      <c r="I232" s="10"/>
      <c r="J232" s="27"/>
      <c r="K232" s="12"/>
    </row>
    <row r="233" spans="1:11" ht="28.5" customHeight="1">
      <c r="A233" s="54">
        <v>223</v>
      </c>
      <c r="B233" s="58">
        <v>44511</v>
      </c>
      <c r="C233" s="55" t="s">
        <v>97</v>
      </c>
      <c r="D233" s="56"/>
      <c r="E233" s="20"/>
      <c r="F233" s="23"/>
      <c r="G233" s="11"/>
      <c r="H233" s="20"/>
      <c r="I233" s="10"/>
      <c r="J233" s="27"/>
      <c r="K233" s="12"/>
    </row>
    <row r="234" spans="1:11" ht="28.5" customHeight="1">
      <c r="A234" s="54">
        <v>224</v>
      </c>
      <c r="B234" s="58">
        <v>44512</v>
      </c>
      <c r="C234" s="55" t="s">
        <v>98</v>
      </c>
      <c r="D234" s="56"/>
      <c r="E234" s="20"/>
      <c r="F234" s="23"/>
      <c r="G234" s="11"/>
      <c r="H234" s="20"/>
      <c r="I234" s="10"/>
      <c r="J234" s="27"/>
      <c r="K234" s="12"/>
    </row>
    <row r="235" spans="1:11" ht="28.5" customHeight="1">
      <c r="A235" s="54">
        <v>225</v>
      </c>
      <c r="B235" s="58">
        <v>44513</v>
      </c>
      <c r="C235" s="55" t="s">
        <v>99</v>
      </c>
      <c r="D235" s="56"/>
      <c r="E235" s="20"/>
      <c r="F235" s="23"/>
      <c r="G235" s="11"/>
      <c r="H235" s="20"/>
      <c r="I235" s="10"/>
      <c r="J235" s="27"/>
      <c r="K235" s="12"/>
    </row>
    <row r="236" spans="1:11" ht="28.5" customHeight="1">
      <c r="A236" s="54">
        <v>226</v>
      </c>
      <c r="B236" s="58">
        <v>44514</v>
      </c>
      <c r="C236" s="55" t="s">
        <v>100</v>
      </c>
      <c r="D236" s="56"/>
      <c r="E236" s="20"/>
      <c r="F236" s="23"/>
      <c r="G236" s="11"/>
      <c r="H236" s="20"/>
      <c r="I236" s="10"/>
      <c r="J236" s="27"/>
      <c r="K236" s="12"/>
    </row>
    <row r="237" spans="1:11" ht="28.5" customHeight="1">
      <c r="A237" s="54">
        <v>227</v>
      </c>
      <c r="B237" s="58">
        <v>44515</v>
      </c>
      <c r="C237" s="55" t="s">
        <v>101</v>
      </c>
      <c r="D237" s="56"/>
      <c r="E237" s="20"/>
      <c r="F237" s="23"/>
      <c r="G237" s="11"/>
      <c r="H237" s="20"/>
      <c r="I237" s="10"/>
      <c r="J237" s="27"/>
      <c r="K237" s="12"/>
    </row>
    <row r="238" spans="1:11" ht="28.5" customHeight="1">
      <c r="A238" s="54">
        <v>228</v>
      </c>
      <c r="B238" s="58">
        <v>44516</v>
      </c>
      <c r="C238" s="55" t="s">
        <v>95</v>
      </c>
      <c r="D238" s="56"/>
      <c r="E238" s="20"/>
      <c r="F238" s="23"/>
      <c r="G238" s="11"/>
      <c r="H238" s="20"/>
      <c r="I238" s="10"/>
      <c r="J238" s="27"/>
      <c r="K238" s="12"/>
    </row>
    <row r="239" spans="1:11" ht="28.5" customHeight="1">
      <c r="A239" s="54">
        <v>229</v>
      </c>
      <c r="B239" s="58">
        <v>44517</v>
      </c>
      <c r="C239" s="55" t="s">
        <v>96</v>
      </c>
      <c r="D239" s="56"/>
      <c r="E239" s="20"/>
      <c r="F239" s="23"/>
      <c r="G239" s="11"/>
      <c r="H239" s="20"/>
      <c r="I239" s="10"/>
      <c r="J239" s="27"/>
      <c r="K239" s="12"/>
    </row>
    <row r="240" spans="1:11" ht="28.5" customHeight="1">
      <c r="A240" s="54">
        <v>230</v>
      </c>
      <c r="B240" s="58">
        <v>44518</v>
      </c>
      <c r="C240" s="55" t="s">
        <v>97</v>
      </c>
      <c r="D240" s="56"/>
      <c r="E240" s="20"/>
      <c r="F240" s="23"/>
      <c r="G240" s="11"/>
      <c r="H240" s="20"/>
      <c r="I240" s="10"/>
      <c r="J240" s="27"/>
      <c r="K240" s="12"/>
    </row>
    <row r="241" spans="1:11" ht="28.5" customHeight="1">
      <c r="A241" s="54">
        <v>231</v>
      </c>
      <c r="B241" s="58">
        <v>44519</v>
      </c>
      <c r="C241" s="55" t="s">
        <v>98</v>
      </c>
      <c r="D241" s="56"/>
      <c r="E241" s="20"/>
      <c r="F241" s="23"/>
      <c r="G241" s="11"/>
      <c r="H241" s="20"/>
      <c r="I241" s="10"/>
      <c r="J241" s="27"/>
      <c r="K241" s="12"/>
    </row>
    <row r="242" spans="1:11" ht="28.5" customHeight="1">
      <c r="A242" s="54">
        <v>232</v>
      </c>
      <c r="B242" s="58">
        <v>44520</v>
      </c>
      <c r="C242" s="55" t="s">
        <v>99</v>
      </c>
      <c r="D242" s="56"/>
      <c r="E242" s="20"/>
      <c r="F242" s="23"/>
      <c r="G242" s="11"/>
      <c r="H242" s="20"/>
      <c r="I242" s="10"/>
      <c r="J242" s="27"/>
      <c r="K242" s="12"/>
    </row>
    <row r="243" spans="1:11" ht="28.5" customHeight="1">
      <c r="A243" s="54">
        <v>233</v>
      </c>
      <c r="B243" s="58">
        <v>44521</v>
      </c>
      <c r="C243" s="55" t="s">
        <v>100</v>
      </c>
      <c r="D243" s="56"/>
      <c r="E243" s="20"/>
      <c r="F243" s="23"/>
      <c r="G243" s="11"/>
      <c r="H243" s="20"/>
      <c r="I243" s="10"/>
      <c r="J243" s="27"/>
      <c r="K243" s="12"/>
    </row>
    <row r="244" spans="1:11" ht="28.5" customHeight="1">
      <c r="A244" s="54">
        <v>234</v>
      </c>
      <c r="B244" s="58">
        <v>44522</v>
      </c>
      <c r="C244" s="55" t="s">
        <v>101</v>
      </c>
      <c r="D244" s="56"/>
      <c r="E244" s="20"/>
      <c r="F244" s="23"/>
      <c r="G244" s="11"/>
      <c r="H244" s="20"/>
      <c r="I244" s="10"/>
      <c r="J244" s="27"/>
      <c r="K244" s="12"/>
    </row>
    <row r="245" spans="1:11" ht="28.5" customHeight="1">
      <c r="A245" s="54">
        <v>235</v>
      </c>
      <c r="B245" s="58">
        <v>44523</v>
      </c>
      <c r="C245" s="55" t="s">
        <v>95</v>
      </c>
      <c r="D245" s="56"/>
      <c r="E245" s="20"/>
      <c r="F245" s="23"/>
      <c r="G245" s="11"/>
      <c r="H245" s="20"/>
      <c r="I245" s="10"/>
      <c r="J245" s="27"/>
      <c r="K245" s="12"/>
    </row>
    <row r="246" spans="1:11" ht="28.5" customHeight="1">
      <c r="A246" s="54">
        <v>236</v>
      </c>
      <c r="B246" s="58">
        <v>44524</v>
      </c>
      <c r="C246" s="55" t="s">
        <v>96</v>
      </c>
      <c r="D246" s="56"/>
      <c r="E246" s="20"/>
      <c r="F246" s="23"/>
      <c r="G246" s="11"/>
      <c r="H246" s="20"/>
      <c r="I246" s="10"/>
      <c r="J246" s="27"/>
      <c r="K246" s="12"/>
    </row>
    <row r="247" spans="1:11" ht="28.5" customHeight="1">
      <c r="A247" s="54">
        <v>237</v>
      </c>
      <c r="B247" s="58">
        <v>44525</v>
      </c>
      <c r="C247" s="55" t="s">
        <v>97</v>
      </c>
      <c r="D247" s="56"/>
      <c r="E247" s="20"/>
      <c r="F247" s="23"/>
      <c r="G247" s="11"/>
      <c r="H247" s="20"/>
      <c r="I247" s="10"/>
      <c r="J247" s="27"/>
      <c r="K247" s="12"/>
    </row>
    <row r="248" spans="1:11" ht="28.5" customHeight="1">
      <c r="A248" s="54">
        <v>238</v>
      </c>
      <c r="B248" s="58">
        <v>44526</v>
      </c>
      <c r="C248" s="55" t="s">
        <v>98</v>
      </c>
      <c r="D248" s="56"/>
      <c r="E248" s="20"/>
      <c r="F248" s="23"/>
      <c r="G248" s="11"/>
      <c r="H248" s="20"/>
      <c r="I248" s="10"/>
      <c r="J248" s="27"/>
      <c r="K248" s="12"/>
    </row>
    <row r="249" spans="1:11" ht="28.5" customHeight="1">
      <c r="A249" s="54">
        <v>239</v>
      </c>
      <c r="B249" s="58">
        <v>44527</v>
      </c>
      <c r="C249" s="55" t="s">
        <v>99</v>
      </c>
      <c r="D249" s="56"/>
      <c r="E249" s="20"/>
      <c r="F249" s="23"/>
      <c r="G249" s="11"/>
      <c r="H249" s="20"/>
      <c r="I249" s="10"/>
      <c r="J249" s="27"/>
      <c r="K249" s="12"/>
    </row>
    <row r="250" spans="1:11" ht="28.5" customHeight="1">
      <c r="A250" s="54">
        <v>240</v>
      </c>
      <c r="B250" s="58">
        <v>44528</v>
      </c>
      <c r="C250" s="55" t="s">
        <v>100</v>
      </c>
      <c r="D250" s="56"/>
      <c r="E250" s="20"/>
      <c r="F250" s="23"/>
      <c r="G250" s="11"/>
      <c r="H250" s="20"/>
      <c r="I250" s="10"/>
      <c r="J250" s="27"/>
      <c r="K250" s="12"/>
    </row>
    <row r="251" spans="1:11" ht="28.5" customHeight="1">
      <c r="A251" s="54">
        <v>241</v>
      </c>
      <c r="B251" s="58">
        <v>44529</v>
      </c>
      <c r="C251" s="55" t="s">
        <v>101</v>
      </c>
      <c r="D251" s="56"/>
      <c r="E251" s="20"/>
      <c r="F251" s="23"/>
      <c r="G251" s="11"/>
      <c r="H251" s="20"/>
      <c r="I251" s="10"/>
      <c r="J251" s="27"/>
      <c r="K251" s="12"/>
    </row>
    <row r="252" spans="1:11" ht="28.5" customHeight="1">
      <c r="A252" s="54">
        <v>242</v>
      </c>
      <c r="B252" s="58">
        <v>44530</v>
      </c>
      <c r="C252" s="55" t="s">
        <v>95</v>
      </c>
      <c r="D252" s="56"/>
      <c r="E252" s="20"/>
      <c r="F252" s="23"/>
      <c r="G252" s="11"/>
      <c r="H252" s="20"/>
      <c r="I252" s="10"/>
      <c r="J252" s="27"/>
      <c r="K252" s="12"/>
    </row>
    <row r="253" spans="1:11" ht="28.5" customHeight="1">
      <c r="A253" s="54">
        <v>243</v>
      </c>
      <c r="B253" s="58">
        <v>44531</v>
      </c>
      <c r="C253" s="55" t="s">
        <v>96</v>
      </c>
      <c r="D253" s="56"/>
      <c r="E253" s="20"/>
      <c r="F253" s="23"/>
      <c r="G253" s="11"/>
      <c r="H253" s="20"/>
      <c r="I253" s="10"/>
      <c r="J253" s="27"/>
      <c r="K253" s="12"/>
    </row>
    <row r="254" spans="1:11" ht="49.5" thickBot="1">
      <c r="A254" s="40" t="s">
        <v>66</v>
      </c>
      <c r="B254" s="48"/>
      <c r="C254" s="53"/>
      <c r="D254" s="51"/>
      <c r="E254" s="21"/>
      <c r="F254" s="24"/>
      <c r="G254" s="14"/>
      <c r="H254" s="21"/>
      <c r="I254" s="13"/>
      <c r="J254" s="28"/>
      <c r="K254" s="15"/>
    </row>
    <row r="255" spans="1:11" ht="20.25" thickBot="1">
      <c r="A255" s="118" t="s">
        <v>53</v>
      </c>
      <c r="B255" s="119"/>
      <c r="C255" s="120"/>
      <c r="D255" s="39" t="str">
        <f>IFERROR(AVERAGE(D11:D253),"")</f>
        <v/>
      </c>
      <c r="E255" s="141" t="s">
        <v>34</v>
      </c>
      <c r="F255" s="142"/>
      <c r="G255" s="142"/>
      <c r="H255" s="4"/>
      <c r="I255" s="4"/>
    </row>
    <row r="264" spans="7:7">
      <c r="G264" s="29"/>
    </row>
  </sheetData>
  <mergeCells count="28">
    <mergeCell ref="L2:U8"/>
    <mergeCell ref="L1:P1"/>
    <mergeCell ref="Q1:U1"/>
    <mergeCell ref="A255:C255"/>
    <mergeCell ref="A1:K1"/>
    <mergeCell ref="A7:D7"/>
    <mergeCell ref="J7:K7"/>
    <mergeCell ref="A8:A9"/>
    <mergeCell ref="B8:B9"/>
    <mergeCell ref="C8:C9"/>
    <mergeCell ref="D8:D9"/>
    <mergeCell ref="K8:K9"/>
    <mergeCell ref="E7:G7"/>
    <mergeCell ref="E8:G8"/>
    <mergeCell ref="E255:G255"/>
    <mergeCell ref="H8:J8"/>
    <mergeCell ref="AD6:AE6"/>
    <mergeCell ref="W7:AE7"/>
    <mergeCell ref="W8:AE8"/>
    <mergeCell ref="V9:V10"/>
    <mergeCell ref="X9:AC9"/>
    <mergeCell ref="AD9:AE9"/>
    <mergeCell ref="W10:AE10"/>
    <mergeCell ref="V1:AE1"/>
    <mergeCell ref="W2:AE2"/>
    <mergeCell ref="W3:AE3"/>
    <mergeCell ref="W4:AE4"/>
    <mergeCell ref="W5:AE5"/>
  </mergeCells>
  <phoneticPr fontId="3"/>
  <conditionalFormatting sqref="D254">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Q45"/>
  <sheetViews>
    <sheetView showGridLines="0" view="pageBreakPreview" topLeftCell="A7" zoomScale="60" zoomScaleNormal="60" workbookViewId="0">
      <selection activeCell="B15" sqref="B15"/>
    </sheetView>
  </sheetViews>
  <sheetFormatPr defaultColWidth="9.5703125" defaultRowHeight="21"/>
  <cols>
    <col min="1" max="1" width="3" style="59" customWidth="1"/>
    <col min="2" max="2" width="12.7109375" style="59" customWidth="1"/>
    <col min="3" max="3" width="7.7109375" style="59" customWidth="1"/>
    <col min="4" max="4" width="20.5703125" style="59" customWidth="1"/>
    <col min="5" max="5" width="12.7109375" style="59" customWidth="1"/>
    <col min="6" max="6" width="7.7109375" style="59" customWidth="1"/>
    <col min="7" max="7" width="13" style="59" customWidth="1"/>
    <col min="8" max="8" width="9.7109375" style="59" customWidth="1"/>
    <col min="9" max="9" width="12.7109375" style="59" customWidth="1"/>
    <col min="10" max="10" width="7.7109375" style="59" customWidth="1"/>
    <col min="11" max="11" width="20.5703125" style="59" customWidth="1"/>
    <col min="12" max="12" width="12.7109375" style="59" customWidth="1"/>
    <col min="13" max="13" width="7.7109375" style="59" customWidth="1"/>
    <col min="14" max="14" width="13.7109375" style="59" customWidth="1"/>
    <col min="15" max="15" width="6.7109375" style="59" customWidth="1"/>
    <col min="16" max="16" width="4.42578125" style="59" customWidth="1"/>
    <col min="17" max="17" width="9.5703125" style="61"/>
    <col min="18" max="16384" width="9.5703125" style="59"/>
  </cols>
  <sheetData>
    <row r="1" spans="2:17" ht="20.65" customHeight="1">
      <c r="K1" s="146" t="s">
        <v>79</v>
      </c>
      <c r="L1" s="146"/>
      <c r="M1" s="146"/>
      <c r="N1" s="146"/>
      <c r="O1" s="146"/>
      <c r="P1" s="60"/>
    </row>
    <row r="2" spans="2:17" ht="30">
      <c r="B2" s="147" t="s">
        <v>35</v>
      </c>
      <c r="C2" s="147"/>
      <c r="D2" s="147"/>
      <c r="E2" s="147"/>
      <c r="F2" s="147"/>
      <c r="G2" s="147"/>
      <c r="H2" s="147"/>
      <c r="I2" s="147"/>
      <c r="J2" s="147"/>
      <c r="K2" s="147"/>
      <c r="L2" s="147"/>
      <c r="M2" s="147"/>
      <c r="N2" s="147"/>
      <c r="O2" s="147"/>
      <c r="P2" s="62"/>
      <c r="Q2" s="63"/>
    </row>
    <row r="3" spans="2:17" ht="119.25" customHeight="1">
      <c r="B3" s="148" t="s">
        <v>78</v>
      </c>
      <c r="C3" s="149"/>
      <c r="D3" s="149"/>
      <c r="E3" s="149"/>
      <c r="F3" s="149"/>
      <c r="G3" s="149"/>
      <c r="H3" s="149"/>
      <c r="I3" s="149"/>
      <c r="J3" s="149"/>
      <c r="K3" s="149"/>
      <c r="L3" s="149"/>
      <c r="M3" s="149"/>
      <c r="N3" s="149"/>
      <c r="O3" s="150"/>
      <c r="P3" s="64"/>
      <c r="Q3" s="65" t="s">
        <v>60</v>
      </c>
    </row>
    <row r="4" spans="2:17" ht="29.25" customHeight="1">
      <c r="Q4" s="65" t="s">
        <v>74</v>
      </c>
    </row>
    <row r="5" spans="2:17" ht="19.5" customHeight="1">
      <c r="B5" s="59" t="s">
        <v>0</v>
      </c>
      <c r="Q5" s="65"/>
    </row>
    <row r="6" spans="2:17" ht="53.1" customHeight="1">
      <c r="B6" s="153" t="s">
        <v>47</v>
      </c>
      <c r="C6" s="154"/>
      <c r="D6" s="158">
        <f>'健康チェックシート（自己管理用）'!W2</f>
        <v>0</v>
      </c>
      <c r="E6" s="159"/>
      <c r="F6" s="159"/>
      <c r="G6" s="159"/>
      <c r="H6" s="160"/>
      <c r="I6" s="163" t="s">
        <v>1</v>
      </c>
      <c r="J6" s="164"/>
      <c r="K6" s="158">
        <f>'健康チェックシート（自己管理用）'!W3</f>
        <v>0</v>
      </c>
      <c r="L6" s="159"/>
      <c r="M6" s="159"/>
      <c r="N6" s="159"/>
      <c r="O6" s="160"/>
      <c r="P6" s="66"/>
      <c r="Q6" s="65" t="s">
        <v>61</v>
      </c>
    </row>
    <row r="7" spans="2:17" ht="53.1" customHeight="1">
      <c r="B7" s="151" t="s">
        <v>19</v>
      </c>
      <c r="C7" s="152"/>
      <c r="D7" s="155">
        <f>'健康チェックシート（自己管理用）'!W4</f>
        <v>0</v>
      </c>
      <c r="E7" s="156"/>
      <c r="F7" s="156"/>
      <c r="G7" s="156"/>
      <c r="H7" s="157"/>
      <c r="I7" s="161" t="s">
        <v>2</v>
      </c>
      <c r="J7" s="162"/>
      <c r="K7" s="96" t="str">
        <f>"西暦"&amp;'健康チェックシート（自己管理用）'!X6&amp;"年"</f>
        <v>西暦年</v>
      </c>
      <c r="L7" s="97">
        <f>'健康チェックシート（自己管理用）'!Z6</f>
        <v>0</v>
      </c>
      <c r="M7" s="97" t="s">
        <v>73</v>
      </c>
      <c r="N7" s="97">
        <f>'健康チェックシート（自己管理用）'!AB6</f>
        <v>0</v>
      </c>
      <c r="O7" s="98" t="s">
        <v>11</v>
      </c>
      <c r="P7" s="67"/>
    </row>
    <row r="8" spans="2:17" ht="46.5" customHeight="1">
      <c r="B8" s="185" t="s">
        <v>7</v>
      </c>
      <c r="C8" s="186"/>
      <c r="D8" s="191">
        <f>'健康チェックシート（自己管理用）'!W5</f>
        <v>0</v>
      </c>
      <c r="E8" s="192"/>
      <c r="F8" s="192"/>
      <c r="G8" s="192"/>
      <c r="H8" s="193"/>
      <c r="I8" s="161" t="s">
        <v>8</v>
      </c>
      <c r="J8" s="162"/>
      <c r="K8" s="158">
        <f>'健康チェックシート（自己管理用）'!W7</f>
        <v>0</v>
      </c>
      <c r="L8" s="159"/>
      <c r="M8" s="159"/>
      <c r="N8" s="159"/>
      <c r="O8" s="160"/>
      <c r="P8" s="68"/>
    </row>
    <row r="9" spans="2:17" ht="46.5" customHeight="1">
      <c r="B9" s="187"/>
      <c r="C9" s="188"/>
      <c r="D9" s="194"/>
      <c r="E9" s="195"/>
      <c r="F9" s="195"/>
      <c r="G9" s="195"/>
      <c r="H9" s="196"/>
      <c r="I9" s="189" t="s">
        <v>20</v>
      </c>
      <c r="J9" s="190"/>
      <c r="K9" s="158">
        <f>'健康チェックシート（自己管理用）'!W8</f>
        <v>0</v>
      </c>
      <c r="L9" s="159"/>
      <c r="M9" s="159"/>
      <c r="N9" s="159"/>
      <c r="O9" s="160"/>
      <c r="P9" s="68"/>
    </row>
    <row r="10" spans="2:17" ht="32.85" customHeight="1">
      <c r="B10" s="197" t="s">
        <v>9</v>
      </c>
      <c r="C10" s="198"/>
      <c r="D10" s="183" t="str">
        <f>"〒"&amp;'健康チェックシート（自己管理用）'!X9</f>
        <v>〒</v>
      </c>
      <c r="E10" s="183"/>
      <c r="F10" s="183"/>
      <c r="G10" s="183"/>
      <c r="H10" s="183"/>
      <c r="I10" s="183"/>
      <c r="J10" s="183"/>
      <c r="K10" s="183"/>
      <c r="L10" s="183"/>
      <c r="M10" s="183"/>
      <c r="N10" s="183"/>
      <c r="O10" s="184"/>
      <c r="P10" s="69"/>
    </row>
    <row r="11" spans="2:17" ht="32.85" customHeight="1">
      <c r="B11" s="199"/>
      <c r="C11" s="200"/>
      <c r="D11" s="201">
        <f>'健康チェックシート（自己管理用）'!W10</f>
        <v>0</v>
      </c>
      <c r="E11" s="202"/>
      <c r="F11" s="202"/>
      <c r="G11" s="202"/>
      <c r="H11" s="202"/>
      <c r="I11" s="202"/>
      <c r="J11" s="202"/>
      <c r="K11" s="202"/>
      <c r="L11" s="202"/>
      <c r="M11" s="202"/>
      <c r="N11" s="202"/>
      <c r="O11" s="203"/>
      <c r="P11" s="69"/>
    </row>
    <row r="12" spans="2:17" ht="13.5" customHeight="1"/>
    <row r="13" spans="2:17">
      <c r="B13" s="59" t="s">
        <v>58</v>
      </c>
      <c r="O13" s="70"/>
      <c r="P13" s="70"/>
    </row>
    <row r="14" spans="2:17" ht="25.5" customHeight="1">
      <c r="B14" s="71" t="s">
        <v>67</v>
      </c>
      <c r="C14" s="72" t="s">
        <v>68</v>
      </c>
      <c r="D14" s="71" t="s">
        <v>12</v>
      </c>
      <c r="E14" s="165" t="s">
        <v>59</v>
      </c>
      <c r="F14" s="166"/>
      <c r="G14" s="176" t="s">
        <v>69</v>
      </c>
      <c r="H14" s="176"/>
      <c r="I14" s="177"/>
      <c r="J14" s="178" t="s">
        <v>70</v>
      </c>
      <c r="K14" s="176"/>
      <c r="L14" s="176"/>
      <c r="M14" s="177" t="s">
        <v>71</v>
      </c>
      <c r="N14" s="180"/>
      <c r="O14" s="181"/>
      <c r="P14" s="73"/>
      <c r="Q14" s="74" t="s">
        <v>62</v>
      </c>
    </row>
    <row r="15" spans="2:17" ht="48.75" customHeight="1">
      <c r="B15" s="75"/>
      <c r="C15" s="76" t="str">
        <f t="shared" ref="C15:C16" si="0">IF(COUNTA(B15)=1,"("&amp;+TEXT(B15,"aaa")&amp;+")","")</f>
        <v/>
      </c>
      <c r="D15" s="77" t="str">
        <f>IF(B15="","",VLOOKUP(B15,'健康チェックシート（自己管理用）'!$B:$D,3))</f>
        <v/>
      </c>
      <c r="E15" s="169" t="str">
        <f>IF(B15="","","℃")</f>
        <v/>
      </c>
      <c r="F15" s="170"/>
      <c r="G15" s="176"/>
      <c r="H15" s="176"/>
      <c r="I15" s="177"/>
      <c r="J15" s="171"/>
      <c r="K15" s="172"/>
      <c r="L15" s="173"/>
      <c r="M15" s="177"/>
      <c r="N15" s="180"/>
      <c r="O15" s="181"/>
      <c r="P15" s="73"/>
      <c r="Q15" s="74"/>
    </row>
    <row r="16" spans="2:17" ht="48.75" customHeight="1">
      <c r="B16" s="75"/>
      <c r="C16" s="76" t="str">
        <f t="shared" si="0"/>
        <v/>
      </c>
      <c r="D16" s="77" t="str">
        <f>IF(B16="","",VLOOKUP(B16,'健康チェックシート（自己管理用）'!$B:$D,3))</f>
        <v/>
      </c>
      <c r="E16" s="169" t="str">
        <f>IF(B16="","","℃")</f>
        <v/>
      </c>
      <c r="F16" s="170"/>
      <c r="G16" s="176"/>
      <c r="H16" s="176"/>
      <c r="I16" s="177"/>
      <c r="J16" s="171"/>
      <c r="K16" s="172"/>
      <c r="L16" s="173"/>
      <c r="M16" s="177"/>
      <c r="N16" s="180"/>
      <c r="O16" s="181"/>
      <c r="P16" s="73"/>
      <c r="Q16" s="74" t="s">
        <v>72</v>
      </c>
    </row>
    <row r="17" spans="2:17">
      <c r="D17" s="78"/>
      <c r="E17" s="78"/>
      <c r="F17" s="78"/>
      <c r="G17" s="78"/>
      <c r="H17" s="78"/>
      <c r="I17" s="78"/>
      <c r="J17" s="78"/>
      <c r="K17" s="78"/>
      <c r="Q17" s="74"/>
    </row>
    <row r="18" spans="2:17">
      <c r="B18" s="59" t="s">
        <v>10</v>
      </c>
      <c r="O18" s="70"/>
      <c r="P18" s="70"/>
      <c r="Q18" s="74"/>
    </row>
    <row r="19" spans="2:17" ht="35.65" customHeight="1">
      <c r="B19" s="102" t="s">
        <v>67</v>
      </c>
      <c r="C19" s="103" t="s">
        <v>68</v>
      </c>
      <c r="D19" s="104" t="s">
        <v>12</v>
      </c>
      <c r="E19" s="102" t="s">
        <v>67</v>
      </c>
      <c r="F19" s="103" t="s">
        <v>68</v>
      </c>
      <c r="G19" s="182" t="s">
        <v>12</v>
      </c>
      <c r="H19" s="175"/>
      <c r="I19" s="102" t="s">
        <v>67</v>
      </c>
      <c r="J19" s="103" t="s">
        <v>68</v>
      </c>
      <c r="K19" s="105" t="s">
        <v>12</v>
      </c>
      <c r="L19" s="102" t="s">
        <v>67</v>
      </c>
      <c r="M19" s="103" t="s">
        <v>68</v>
      </c>
      <c r="N19" s="174" t="s">
        <v>12</v>
      </c>
      <c r="O19" s="175"/>
      <c r="P19" s="79"/>
      <c r="Q19" s="74" t="s">
        <v>77</v>
      </c>
    </row>
    <row r="20" spans="2:17" ht="43.5" customHeight="1">
      <c r="B20" s="99">
        <f>B15-1</f>
        <v>-1</v>
      </c>
      <c r="C20" s="100" t="e">
        <f t="shared" ref="C20:C23" si="1">IF(COUNTA(B20)=1,"("&amp;+TEXT(B20,"aaa")&amp;+")","")</f>
        <v>#VALUE!</v>
      </c>
      <c r="D20" s="101" t="e">
        <f>IF(B20="","",VLOOKUP(B20,'健康チェックシート（自己管理用）'!$B:$D,3))</f>
        <v>#N/A</v>
      </c>
      <c r="E20" s="99">
        <f>B23-1</f>
        <v>-5</v>
      </c>
      <c r="F20" s="100" t="e">
        <f t="shared" ref="F20:F23" si="2">IF(COUNTA(E20)=1,"("&amp;+TEXT(E20,"aaa")&amp;+")","")</f>
        <v>#VALUE!</v>
      </c>
      <c r="G20" s="179" t="e">
        <f>IF(E20="","",VLOOKUP(E20,'健康チェックシート（自己管理用）'!$B:$D,3))</f>
        <v>#N/A</v>
      </c>
      <c r="H20" s="168" t="e">
        <f>IF(F20="","",VLOOKUP(F20,'健康チェックシート（自己管理用）'!$B:$D,3))</f>
        <v>#VALUE!</v>
      </c>
      <c r="I20" s="99">
        <f>E23-1</f>
        <v>-9</v>
      </c>
      <c r="J20" s="100" t="e">
        <f t="shared" ref="J20:J23" si="3">IF(COUNTA(I20)=1,"("&amp;+TEXT(I20,"aaa")&amp;+")","")</f>
        <v>#VALUE!</v>
      </c>
      <c r="K20" s="101" t="e">
        <f>IF(I20="","",VLOOKUP(I20,'健康チェックシート（自己管理用）'!$B:$D,3))</f>
        <v>#N/A</v>
      </c>
      <c r="L20" s="99">
        <f>I23-1</f>
        <v>-13</v>
      </c>
      <c r="M20" s="100" t="e">
        <f t="shared" ref="M20:M23" si="4">IF(COUNTA(L20)=1,"("&amp;+TEXT(L20,"aaa")&amp;+")","")</f>
        <v>#VALUE!</v>
      </c>
      <c r="N20" s="167" t="e">
        <f>IF(L20="","",VLOOKUP(L20,'健康チェックシート（自己管理用）'!$B:$D,3))</f>
        <v>#N/A</v>
      </c>
      <c r="O20" s="168" t="e">
        <f>IF(M20="","",VLOOKUP(M20,'健康チェックシート（自己管理用）'!$B:$D,3))</f>
        <v>#VALUE!</v>
      </c>
      <c r="P20" s="80"/>
    </row>
    <row r="21" spans="2:17" ht="43.5" customHeight="1">
      <c r="B21" s="99">
        <f>B20-1</f>
        <v>-2</v>
      </c>
      <c r="C21" s="100" t="e">
        <f t="shared" si="1"/>
        <v>#VALUE!</v>
      </c>
      <c r="D21" s="101" t="e">
        <f>IF(B21="","",VLOOKUP(B21,'健康チェックシート（自己管理用）'!$B:$D,3))</f>
        <v>#N/A</v>
      </c>
      <c r="E21" s="99">
        <f>E20-1</f>
        <v>-6</v>
      </c>
      <c r="F21" s="100" t="e">
        <f t="shared" si="2"/>
        <v>#VALUE!</v>
      </c>
      <c r="G21" s="167" t="e">
        <f>IF(E21="","",VLOOKUP(E21,'健康チェックシート（自己管理用）'!$B:$D,3))</f>
        <v>#N/A</v>
      </c>
      <c r="H21" s="168"/>
      <c r="I21" s="99">
        <f>I20-1</f>
        <v>-10</v>
      </c>
      <c r="J21" s="100" t="e">
        <f t="shared" si="3"/>
        <v>#VALUE!</v>
      </c>
      <c r="K21" s="101" t="e">
        <f>IF(I21="","",VLOOKUP(I21,'健康チェックシート（自己管理用）'!$B:$D,3))</f>
        <v>#N/A</v>
      </c>
      <c r="L21" s="99">
        <f>L20-1</f>
        <v>-14</v>
      </c>
      <c r="M21" s="100" t="e">
        <f t="shared" si="4"/>
        <v>#VALUE!</v>
      </c>
      <c r="N21" s="167" t="e">
        <f>IF(L21="","",VLOOKUP(L21,'健康チェックシート（自己管理用）'!$B:$D,3))</f>
        <v>#N/A</v>
      </c>
      <c r="O21" s="168"/>
      <c r="P21" s="80"/>
    </row>
    <row r="22" spans="2:17" ht="43.5" customHeight="1">
      <c r="B22" s="99">
        <f t="shared" ref="B22:B23" si="5">B21-1</f>
        <v>-3</v>
      </c>
      <c r="C22" s="100" t="e">
        <f t="shared" si="1"/>
        <v>#VALUE!</v>
      </c>
      <c r="D22" s="101" t="e">
        <f>IF(B22="","",VLOOKUP(B22,'健康チェックシート（自己管理用）'!$B:$D,3))</f>
        <v>#N/A</v>
      </c>
      <c r="E22" s="99">
        <f t="shared" ref="E22:E23" si="6">E21-1</f>
        <v>-7</v>
      </c>
      <c r="F22" s="100" t="e">
        <f t="shared" si="2"/>
        <v>#VALUE!</v>
      </c>
      <c r="G22" s="179" t="e">
        <f>IF(E22="","",VLOOKUP(E22,'健康チェックシート（自己管理用）'!$B:$D,3))</f>
        <v>#N/A</v>
      </c>
      <c r="H22" s="168" t="e">
        <f>IF(F22="","",VLOOKUP(F22,'健康チェックシート（自己管理用）'!$B:$D,3))</f>
        <v>#VALUE!</v>
      </c>
      <c r="I22" s="99">
        <f t="shared" ref="I22:I23" si="7">I21-1</f>
        <v>-11</v>
      </c>
      <c r="J22" s="100" t="e">
        <f t="shared" si="3"/>
        <v>#VALUE!</v>
      </c>
      <c r="K22" s="101" t="e">
        <f>IF(I22="","",VLOOKUP(I22,'健康チェックシート（自己管理用）'!$B:$D,3))</f>
        <v>#N/A</v>
      </c>
      <c r="L22" s="99">
        <f t="shared" ref="L22:L23" si="8">L21-1</f>
        <v>-15</v>
      </c>
      <c r="M22" s="100" t="e">
        <f t="shared" si="4"/>
        <v>#VALUE!</v>
      </c>
      <c r="N22" s="167" t="e">
        <f>IF(L22="","",VLOOKUP(L22,'健康チェックシート（自己管理用）'!$B:$D,3))</f>
        <v>#N/A</v>
      </c>
      <c r="O22" s="168" t="e">
        <f>IF(M22="","",VLOOKUP(M22,'健康チェックシート（自己管理用）'!$B:$D,3))</f>
        <v>#VALUE!</v>
      </c>
      <c r="P22" s="80"/>
    </row>
    <row r="23" spans="2:17" ht="43.5" customHeight="1">
      <c r="B23" s="99">
        <f t="shared" si="5"/>
        <v>-4</v>
      </c>
      <c r="C23" s="100" t="e">
        <f t="shared" si="1"/>
        <v>#VALUE!</v>
      </c>
      <c r="D23" s="101" t="e">
        <f>IF(B23="","",VLOOKUP(B23,'健康チェックシート（自己管理用）'!$B:$D,3))</f>
        <v>#N/A</v>
      </c>
      <c r="E23" s="99">
        <f t="shared" si="6"/>
        <v>-8</v>
      </c>
      <c r="F23" s="100" t="e">
        <f t="shared" si="2"/>
        <v>#VALUE!</v>
      </c>
      <c r="G23" s="179" t="e">
        <f>IF(E23="","",VLOOKUP(E23,'健康チェックシート（自己管理用）'!$B:$D,3))</f>
        <v>#N/A</v>
      </c>
      <c r="H23" s="168" t="e">
        <f>IF(F23="","",VLOOKUP(F23,'健康チェックシート（自己管理用）'!$B:$D,3))</f>
        <v>#VALUE!</v>
      </c>
      <c r="I23" s="99">
        <f t="shared" si="7"/>
        <v>-12</v>
      </c>
      <c r="J23" s="100" t="e">
        <f t="shared" si="3"/>
        <v>#VALUE!</v>
      </c>
      <c r="K23" s="101" t="e">
        <f>IF(I23="","",VLOOKUP(I23,'健康チェックシート（自己管理用）'!$B:$D,3))</f>
        <v>#N/A</v>
      </c>
      <c r="L23" s="99">
        <f t="shared" si="8"/>
        <v>-16</v>
      </c>
      <c r="M23" s="100" t="e">
        <f t="shared" si="4"/>
        <v>#VALUE!</v>
      </c>
      <c r="N23" s="167" t="e">
        <f>IF(L23="","",VLOOKUP(L23,'健康チェックシート（自己管理用）'!$B:$D,3))</f>
        <v>#N/A</v>
      </c>
      <c r="O23" s="168" t="e">
        <f>IF(M23="","",VLOOKUP(M23,'健康チェックシート（自己管理用）'!$B:$D,3))</f>
        <v>#VALUE!</v>
      </c>
      <c r="P23" s="80"/>
    </row>
    <row r="24" spans="2:17" ht="20.25" customHeight="1">
      <c r="B24" s="67"/>
      <c r="C24" s="67"/>
      <c r="D24" s="80"/>
      <c r="E24" s="67"/>
      <c r="F24" s="67"/>
      <c r="G24" s="80"/>
      <c r="H24" s="80"/>
      <c r="I24" s="67"/>
      <c r="J24" s="67"/>
      <c r="K24" s="80"/>
      <c r="L24" s="67"/>
      <c r="M24" s="67"/>
      <c r="N24" s="67"/>
      <c r="O24" s="80"/>
      <c r="P24" s="80"/>
    </row>
    <row r="25" spans="2:17" ht="24">
      <c r="B25" s="81" t="s">
        <v>57</v>
      </c>
      <c r="C25" s="81"/>
    </row>
    <row r="26" spans="2:17" ht="24">
      <c r="B26" s="234" t="s">
        <v>13</v>
      </c>
      <c r="C26" s="235"/>
      <c r="D26" s="235"/>
      <c r="E26" s="235"/>
      <c r="F26" s="235"/>
      <c r="G26" s="235"/>
      <c r="H26" s="235"/>
      <c r="I26" s="235"/>
      <c r="J26" s="235"/>
      <c r="K26" s="235"/>
      <c r="L26" s="236"/>
      <c r="M26" s="231" t="s">
        <v>14</v>
      </c>
      <c r="N26" s="232"/>
      <c r="O26" s="233"/>
      <c r="P26" s="82"/>
      <c r="Q26" s="74" t="s">
        <v>63</v>
      </c>
    </row>
    <row r="27" spans="2:17" ht="43.5" customHeight="1">
      <c r="B27" s="208" t="s">
        <v>21</v>
      </c>
      <c r="C27" s="209"/>
      <c r="D27" s="209"/>
      <c r="E27" s="209"/>
      <c r="F27" s="209"/>
      <c r="G27" s="209"/>
      <c r="H27" s="209"/>
      <c r="I27" s="209"/>
      <c r="J27" s="83"/>
      <c r="K27" s="229" t="str">
        <f>"平熱（"&amp;'健康チェックシート（自己管理用）'!E7&amp;"度）"</f>
        <v>平熱（度）</v>
      </c>
      <c r="L27" s="230"/>
      <c r="M27" s="226" t="s">
        <v>104</v>
      </c>
      <c r="N27" s="227"/>
      <c r="O27" s="228"/>
      <c r="P27" s="84"/>
      <c r="Q27" s="59"/>
    </row>
    <row r="28" spans="2:17" ht="43.5" customHeight="1">
      <c r="B28" s="205" t="s">
        <v>51</v>
      </c>
      <c r="C28" s="206"/>
      <c r="D28" s="206"/>
      <c r="E28" s="206"/>
      <c r="F28" s="206"/>
      <c r="G28" s="206"/>
      <c r="H28" s="206"/>
      <c r="I28" s="206"/>
      <c r="J28" s="206"/>
      <c r="K28" s="206"/>
      <c r="L28" s="207"/>
      <c r="M28" s="217" t="s">
        <v>103</v>
      </c>
      <c r="N28" s="218"/>
      <c r="O28" s="219"/>
      <c r="P28" s="85"/>
    </row>
    <row r="29" spans="2:17" ht="43.5" customHeight="1">
      <c r="B29" s="205" t="s">
        <v>22</v>
      </c>
      <c r="C29" s="206"/>
      <c r="D29" s="206"/>
      <c r="E29" s="206"/>
      <c r="F29" s="206"/>
      <c r="G29" s="206"/>
      <c r="H29" s="206"/>
      <c r="I29" s="206"/>
      <c r="J29" s="206"/>
      <c r="K29" s="206"/>
      <c r="L29" s="207"/>
      <c r="M29" s="217" t="s">
        <v>103</v>
      </c>
      <c r="N29" s="218"/>
      <c r="O29" s="219"/>
      <c r="P29" s="85"/>
    </row>
    <row r="30" spans="2:17" ht="43.5" customHeight="1">
      <c r="B30" s="208" t="s">
        <v>65</v>
      </c>
      <c r="C30" s="209"/>
      <c r="D30" s="209"/>
      <c r="E30" s="209"/>
      <c r="F30" s="209"/>
      <c r="G30" s="209"/>
      <c r="H30" s="209"/>
      <c r="I30" s="209"/>
      <c r="J30" s="209"/>
      <c r="K30" s="209"/>
      <c r="L30" s="210"/>
      <c r="M30" s="217" t="s">
        <v>103</v>
      </c>
      <c r="N30" s="218"/>
      <c r="O30" s="219"/>
      <c r="P30" s="84"/>
    </row>
    <row r="31" spans="2:17" ht="43.5" customHeight="1">
      <c r="B31" s="205" t="s">
        <v>52</v>
      </c>
      <c r="C31" s="206"/>
      <c r="D31" s="206"/>
      <c r="E31" s="206"/>
      <c r="F31" s="206"/>
      <c r="G31" s="206"/>
      <c r="H31" s="206"/>
      <c r="I31" s="206"/>
      <c r="J31" s="206"/>
      <c r="K31" s="206"/>
      <c r="L31" s="207"/>
      <c r="M31" s="217" t="s">
        <v>103</v>
      </c>
      <c r="N31" s="218"/>
      <c r="O31" s="219"/>
      <c r="P31" s="85"/>
    </row>
    <row r="32" spans="2:17" ht="43.5" customHeight="1">
      <c r="B32" s="205" t="s">
        <v>23</v>
      </c>
      <c r="C32" s="206"/>
      <c r="D32" s="206"/>
      <c r="E32" s="206"/>
      <c r="F32" s="206"/>
      <c r="G32" s="206"/>
      <c r="H32" s="206"/>
      <c r="I32" s="206"/>
      <c r="J32" s="206"/>
      <c r="K32" s="206"/>
      <c r="L32" s="207"/>
      <c r="M32" s="217" t="s">
        <v>103</v>
      </c>
      <c r="N32" s="218"/>
      <c r="O32" s="219"/>
      <c r="P32" s="85"/>
    </row>
    <row r="33" spans="2:17" ht="43.5" customHeight="1">
      <c r="B33" s="205" t="s">
        <v>24</v>
      </c>
      <c r="C33" s="206"/>
      <c r="D33" s="206"/>
      <c r="E33" s="206"/>
      <c r="F33" s="206"/>
      <c r="G33" s="206"/>
      <c r="H33" s="206"/>
      <c r="I33" s="206"/>
      <c r="J33" s="206"/>
      <c r="K33" s="206"/>
      <c r="L33" s="207"/>
      <c r="M33" s="217" t="s">
        <v>103</v>
      </c>
      <c r="N33" s="218"/>
      <c r="O33" s="219"/>
      <c r="P33" s="85"/>
    </row>
    <row r="34" spans="2:17" ht="26.25" customHeight="1">
      <c r="B34" s="214" t="s">
        <v>55</v>
      </c>
      <c r="C34" s="215"/>
      <c r="D34" s="215"/>
      <c r="E34" s="215"/>
      <c r="F34" s="215"/>
      <c r="G34" s="215"/>
      <c r="H34" s="215"/>
      <c r="I34" s="215"/>
      <c r="J34" s="215"/>
      <c r="K34" s="215"/>
      <c r="L34" s="216"/>
      <c r="M34" s="220" t="s">
        <v>103</v>
      </c>
      <c r="N34" s="221"/>
      <c r="O34" s="222"/>
      <c r="P34" s="86"/>
    </row>
    <row r="35" spans="2:17" ht="26.25" customHeight="1">
      <c r="B35" s="211" t="s">
        <v>56</v>
      </c>
      <c r="C35" s="212"/>
      <c r="D35" s="212"/>
      <c r="E35" s="212"/>
      <c r="F35" s="212"/>
      <c r="G35" s="212"/>
      <c r="H35" s="212"/>
      <c r="I35" s="212"/>
      <c r="J35" s="212"/>
      <c r="K35" s="212"/>
      <c r="L35" s="213"/>
      <c r="M35" s="223"/>
      <c r="N35" s="224"/>
      <c r="O35" s="225"/>
      <c r="P35" s="86"/>
    </row>
    <row r="36" spans="2:17" ht="31.5" customHeight="1">
      <c r="B36" s="214" t="s">
        <v>18</v>
      </c>
      <c r="C36" s="215"/>
      <c r="D36" s="215"/>
      <c r="E36" s="215"/>
      <c r="F36" s="215"/>
      <c r="G36" s="215"/>
      <c r="H36" s="215"/>
      <c r="I36" s="215"/>
      <c r="J36" s="215"/>
      <c r="K36" s="215"/>
      <c r="L36" s="215"/>
      <c r="M36" s="215"/>
      <c r="N36" s="215"/>
      <c r="O36" s="216"/>
      <c r="P36" s="87"/>
    </row>
    <row r="37" spans="2:17" ht="45" customHeight="1">
      <c r="B37" s="211"/>
      <c r="C37" s="212"/>
      <c r="D37" s="212"/>
      <c r="E37" s="212"/>
      <c r="F37" s="212"/>
      <c r="G37" s="212"/>
      <c r="H37" s="212"/>
      <c r="I37" s="212"/>
      <c r="J37" s="212"/>
      <c r="K37" s="212"/>
      <c r="L37" s="212"/>
      <c r="M37" s="212"/>
      <c r="N37" s="212"/>
      <c r="O37" s="213"/>
      <c r="P37" s="88"/>
    </row>
    <row r="39" spans="2:17">
      <c r="B39" s="59" t="s">
        <v>15</v>
      </c>
      <c r="Q39" s="65" t="s">
        <v>64</v>
      </c>
    </row>
    <row r="41" spans="2:17">
      <c r="B41" s="89" t="s">
        <v>16</v>
      </c>
      <c r="C41" s="89"/>
      <c r="D41" s="89"/>
      <c r="E41" s="204"/>
      <c r="F41" s="204"/>
      <c r="G41" s="204"/>
      <c r="H41" s="204"/>
      <c r="I41" s="204"/>
      <c r="J41" s="204"/>
      <c r="K41" s="204"/>
      <c r="L41" s="204"/>
      <c r="M41" s="204"/>
      <c r="N41" s="204"/>
      <c r="O41" s="204"/>
      <c r="P41" s="90"/>
    </row>
    <row r="43" spans="2:17">
      <c r="B43" s="89" t="s">
        <v>8</v>
      </c>
      <c r="C43" s="89"/>
      <c r="D43" s="89"/>
      <c r="E43" s="91"/>
      <c r="F43" s="91"/>
      <c r="G43" s="91"/>
      <c r="H43" s="91"/>
      <c r="I43" s="89" t="s">
        <v>25</v>
      </c>
      <c r="J43" s="89"/>
      <c r="K43" s="89"/>
      <c r="L43" s="91"/>
      <c r="M43" s="91"/>
      <c r="N43" s="91"/>
      <c r="O43" s="91"/>
      <c r="P43" s="92"/>
    </row>
    <row r="45" spans="2:17">
      <c r="D45" s="89" t="s">
        <v>17</v>
      </c>
      <c r="E45" s="93" t="s">
        <v>3</v>
      </c>
      <c r="F45" s="93"/>
      <c r="G45" s="94" t="s">
        <v>4</v>
      </c>
      <c r="H45" s="94"/>
      <c r="I45" s="94"/>
      <c r="J45" s="94"/>
      <c r="K45" s="94" t="s">
        <v>5</v>
      </c>
      <c r="L45" s="94"/>
      <c r="M45" s="94"/>
      <c r="N45" s="94"/>
      <c r="O45" s="94" t="s">
        <v>6</v>
      </c>
      <c r="P45" s="95"/>
    </row>
  </sheetData>
  <sheetProtection algorithmName="SHA-512" hashValue="IXVyNIlQ+PxpHiF/p85JFWuB3NYDx8b/CdH16BKVv8XhqoADlfnYkXrI53pNQcz2hg0mpsdYAq+egY91qv94Kg==" saltValue="NotQFG76tTdTHwSAHzp/jg==" spinCount="100000" sheet="1" objects="1" scenarios="1" selectLockedCells="1"/>
  <mergeCells count="64">
    <mergeCell ref="G22:H22"/>
    <mergeCell ref="M27:O27"/>
    <mergeCell ref="M28:O28"/>
    <mergeCell ref="B27:I27"/>
    <mergeCell ref="K27:L27"/>
    <mergeCell ref="M26:O26"/>
    <mergeCell ref="B28:L28"/>
    <mergeCell ref="B26:L26"/>
    <mergeCell ref="E41:O41"/>
    <mergeCell ref="B29:L29"/>
    <mergeCell ref="B30:L30"/>
    <mergeCell ref="B31:L31"/>
    <mergeCell ref="B32:L32"/>
    <mergeCell ref="B33:L33"/>
    <mergeCell ref="B35:L35"/>
    <mergeCell ref="B34:L34"/>
    <mergeCell ref="M29:O29"/>
    <mergeCell ref="M30:O30"/>
    <mergeCell ref="M31:O31"/>
    <mergeCell ref="M32:O32"/>
    <mergeCell ref="B36:O36"/>
    <mergeCell ref="B37:O37"/>
    <mergeCell ref="M33:O33"/>
    <mergeCell ref="M34:O35"/>
    <mergeCell ref="D10:O10"/>
    <mergeCell ref="K8:O8"/>
    <mergeCell ref="K9:O9"/>
    <mergeCell ref="B8:C9"/>
    <mergeCell ref="I9:J9"/>
    <mergeCell ref="D8:H9"/>
    <mergeCell ref="I8:J8"/>
    <mergeCell ref="B10:C11"/>
    <mergeCell ref="D11:O11"/>
    <mergeCell ref="G19:H19"/>
    <mergeCell ref="M15:O15"/>
    <mergeCell ref="G14:I14"/>
    <mergeCell ref="G15:I15"/>
    <mergeCell ref="M16:O16"/>
    <mergeCell ref="E14:F14"/>
    <mergeCell ref="N23:O23"/>
    <mergeCell ref="N22:O22"/>
    <mergeCell ref="N21:O21"/>
    <mergeCell ref="N20:O20"/>
    <mergeCell ref="E15:F15"/>
    <mergeCell ref="E16:F16"/>
    <mergeCell ref="J15:L15"/>
    <mergeCell ref="N19:O19"/>
    <mergeCell ref="G21:H21"/>
    <mergeCell ref="J16:L16"/>
    <mergeCell ref="G16:I16"/>
    <mergeCell ref="J14:L14"/>
    <mergeCell ref="G20:H20"/>
    <mergeCell ref="M14:O14"/>
    <mergeCell ref="G23:H23"/>
    <mergeCell ref="K1:O1"/>
    <mergeCell ref="B2:O2"/>
    <mergeCell ref="B3:O3"/>
    <mergeCell ref="B7:C7"/>
    <mergeCell ref="B6:C6"/>
    <mergeCell ref="D7:H7"/>
    <mergeCell ref="D6:H6"/>
    <mergeCell ref="I7:J7"/>
    <mergeCell ref="I6:J6"/>
    <mergeCell ref="K6:O6"/>
  </mergeCells>
  <phoneticPr fontId="3"/>
  <printOptions horizontalCentered="1"/>
  <pageMargins left="0.59055118110236227" right="0.59055118110236227" top="0.39370078740157483" bottom="0.39370078740157483" header="0.31496062992125984" footer="0.11811023622047245"/>
  <pageSetup paperSize="9" scale="51" firstPageNumber="2" orientation="portrait" useFirstPageNumber="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八木拓人</cp:lastModifiedBy>
  <cp:lastPrinted>2020-07-27T08:47:52Z</cp:lastPrinted>
  <dcterms:created xsi:type="dcterms:W3CDTF">2020-03-18T14:21:52Z</dcterms:created>
  <dcterms:modified xsi:type="dcterms:W3CDTF">2021-04-03T11:21:21Z</dcterms:modified>
</cp:coreProperties>
</file>